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5480" windowHeight="7935" tabRatio="824" firstSheet="10" activeTab="18"/>
  </bookViews>
  <sheets>
    <sheet name="Респ. 1" sheetId="1" r:id="rId1"/>
    <sheet name="Респ. 3" sheetId="2" r:id="rId2"/>
    <sheet name="Косм. 73" sheetId="3" r:id="rId3"/>
    <sheet name="Косм. 75" sheetId="4" r:id="rId4"/>
    <sheet name="Косм. 77,1" sheetId="5" r:id="rId5"/>
    <sheet name="Косм. 77,2" sheetId="6" r:id="rId6"/>
    <sheet name="Косм. 77,3" sheetId="7" r:id="rId7"/>
    <sheet name="Косм. 77а" sheetId="8" r:id="rId8"/>
    <sheet name="Косм. 88" sheetId="9" r:id="rId9"/>
    <sheet name="Косм. 88а" sheetId="10" r:id="rId10"/>
    <sheet name="Косм. 90" sheetId="11" r:id="rId11"/>
    <sheet name="Косм. 90а" sheetId="12" r:id="rId12"/>
    <sheet name="Косм. 92" sheetId="13" r:id="rId13"/>
    <sheet name="Косм. 92а" sheetId="14" r:id="rId14"/>
    <sheet name="Косм. 94" sheetId="15" r:id="rId15"/>
    <sheet name="Косм. 94,1" sheetId="16" r:id="rId16"/>
    <sheet name="Круп. 126" sheetId="17" r:id="rId17"/>
    <sheet name="Круп. 130" sheetId="18" r:id="rId18"/>
    <sheet name="Молод. 28" sheetId="19" r:id="rId19"/>
    <sheet name="Панфе. 11" sheetId="20" r:id="rId20"/>
    <sheet name="Панфе. 13" sheetId="21" r:id="rId21"/>
    <sheet name="Панф. 15" sheetId="22" r:id="rId22"/>
    <sheet name="Панф. 17" sheetId="23" r:id="rId23"/>
    <sheet name="Панф. 19" sheetId="24" r:id="rId24"/>
    <sheet name="Панф. 21" sheetId="25" r:id="rId25"/>
    <sheet name="Панф. 23" sheetId="26" r:id="rId26"/>
    <sheet name="Панф. 25" sheetId="27" r:id="rId27"/>
    <sheet name="Стальс. 3" sheetId="28" r:id="rId28"/>
    <sheet name="консти, 13" sheetId="29" r:id="rId29"/>
  </sheets>
  <calcPr calcId="125725"/>
</workbook>
</file>

<file path=xl/calcChain.xml><?xml version="1.0" encoding="utf-8"?>
<calcChain xmlns="http://schemas.openxmlformats.org/spreadsheetml/2006/main">
  <c r="E7" i="19"/>
  <c r="E6"/>
  <c r="AD93" i="18"/>
  <c r="G92"/>
  <c r="E4"/>
  <c r="G4"/>
  <c r="I4"/>
  <c r="K4"/>
  <c r="E5"/>
  <c r="G5"/>
  <c r="I5"/>
  <c r="K5"/>
  <c r="E6"/>
  <c r="G6"/>
  <c r="I6"/>
  <c r="K6"/>
  <c r="E7"/>
  <c r="G7"/>
  <c r="I7"/>
  <c r="K7"/>
  <c r="E8"/>
  <c r="G8"/>
  <c r="I8"/>
  <c r="K8"/>
  <c r="E9"/>
  <c r="G9"/>
  <c r="I9"/>
  <c r="K9"/>
  <c r="E10"/>
  <c r="G10"/>
  <c r="I10"/>
  <c r="K10"/>
  <c r="E11"/>
  <c r="G11"/>
  <c r="I11"/>
  <c r="K11"/>
  <c r="E12"/>
  <c r="G12"/>
  <c r="I12"/>
  <c r="K12"/>
  <c r="E13"/>
  <c r="G13"/>
  <c r="I13"/>
  <c r="K13"/>
  <c r="E14"/>
  <c r="G14"/>
  <c r="I14"/>
  <c r="K14"/>
  <c r="E15"/>
  <c r="G15"/>
  <c r="I15"/>
  <c r="K15"/>
  <c r="E16"/>
  <c r="G16"/>
  <c r="I16"/>
  <c r="K16"/>
  <c r="E17"/>
  <c r="G17"/>
  <c r="I17"/>
  <c r="K17"/>
  <c r="E18"/>
  <c r="G18"/>
  <c r="I18"/>
  <c r="K18"/>
  <c r="E19"/>
  <c r="G19"/>
  <c r="I19"/>
  <c r="K19"/>
  <c r="E20"/>
  <c r="G20"/>
  <c r="I20"/>
  <c r="K20"/>
  <c r="E21"/>
  <c r="G21"/>
  <c r="I21"/>
  <c r="K21"/>
  <c r="E22"/>
  <c r="G22"/>
  <c r="I22"/>
  <c r="K22"/>
  <c r="E23"/>
  <c r="G23"/>
  <c r="I23"/>
  <c r="K23"/>
  <c r="E24"/>
  <c r="G24"/>
  <c r="I24"/>
  <c r="K24"/>
  <c r="E25"/>
  <c r="G25"/>
  <c r="I25"/>
  <c r="K25"/>
  <c r="E26"/>
  <c r="G26"/>
  <c r="I26"/>
  <c r="K26"/>
  <c r="E27"/>
  <c r="G27"/>
  <c r="I27"/>
  <c r="K27"/>
  <c r="E28"/>
  <c r="G28"/>
  <c r="I28"/>
  <c r="K28"/>
  <c r="E29"/>
  <c r="G29"/>
  <c r="I29"/>
  <c r="K29"/>
  <c r="E30"/>
  <c r="G30"/>
  <c r="I30"/>
  <c r="K30"/>
  <c r="E31"/>
  <c r="G31"/>
  <c r="I31"/>
  <c r="K31"/>
  <c r="E32"/>
  <c r="G32"/>
  <c r="I32"/>
  <c r="K32"/>
  <c r="E33"/>
  <c r="G33"/>
  <c r="I33"/>
  <c r="K33"/>
  <c r="E34"/>
  <c r="G34"/>
  <c r="I34"/>
  <c r="K34"/>
  <c r="E35"/>
  <c r="G35"/>
  <c r="I35"/>
  <c r="K35"/>
  <c r="E36"/>
  <c r="G36"/>
  <c r="I36"/>
  <c r="K36"/>
  <c r="E37"/>
  <c r="G37"/>
  <c r="I37"/>
  <c r="K37"/>
  <c r="E38"/>
  <c r="G38"/>
  <c r="I38"/>
  <c r="K38"/>
  <c r="E39"/>
  <c r="G39"/>
  <c r="I39"/>
  <c r="K39"/>
  <c r="E40"/>
  <c r="G40"/>
  <c r="I40"/>
  <c r="K40"/>
  <c r="E41"/>
  <c r="G41"/>
  <c r="I41"/>
  <c r="K41"/>
  <c r="E42"/>
  <c r="G42"/>
  <c r="I42"/>
  <c r="K42"/>
  <c r="E43"/>
  <c r="G43"/>
  <c r="I43"/>
  <c r="K43"/>
  <c r="E44"/>
  <c r="G44"/>
  <c r="I44"/>
  <c r="K44"/>
  <c r="E45"/>
  <c r="G45"/>
  <c r="I45"/>
  <c r="K45"/>
  <c r="E46"/>
  <c r="G46"/>
  <c r="I46"/>
  <c r="K46"/>
  <c r="E47"/>
  <c r="G47"/>
  <c r="I47"/>
  <c r="K47"/>
  <c r="E48"/>
  <c r="G48"/>
  <c r="I48"/>
  <c r="K48"/>
  <c r="E49"/>
  <c r="G49"/>
  <c r="I49"/>
  <c r="K49"/>
  <c r="E50"/>
  <c r="G50"/>
  <c r="I50"/>
  <c r="K50"/>
  <c r="E51"/>
  <c r="G51"/>
  <c r="I51"/>
  <c r="K51"/>
  <c r="E52"/>
  <c r="G52"/>
  <c r="I52"/>
  <c r="K52"/>
  <c r="E53"/>
  <c r="G53"/>
  <c r="I53"/>
  <c r="K53"/>
  <c r="E54"/>
  <c r="G54"/>
  <c r="I54"/>
  <c r="K54"/>
  <c r="E55"/>
  <c r="G55"/>
  <c r="I55"/>
  <c r="K55"/>
  <c r="E56"/>
  <c r="G56"/>
  <c r="I56"/>
  <c r="K56"/>
  <c r="E57"/>
  <c r="G57"/>
  <c r="I57"/>
  <c r="K57"/>
  <c r="E58"/>
  <c r="G58"/>
  <c r="I58"/>
  <c r="K58"/>
  <c r="E59"/>
  <c r="G59"/>
  <c r="I59"/>
  <c r="K59"/>
  <c r="E60"/>
  <c r="G60"/>
  <c r="I60"/>
  <c r="K60"/>
  <c r="E61"/>
  <c r="G61"/>
  <c r="I61"/>
  <c r="K61"/>
  <c r="E62"/>
  <c r="G62"/>
  <c r="I62"/>
  <c r="K62"/>
  <c r="E63"/>
  <c r="G63"/>
  <c r="I63"/>
  <c r="K63"/>
  <c r="E64"/>
  <c r="G64"/>
  <c r="I64"/>
  <c r="K64"/>
  <c r="E65"/>
  <c r="G65"/>
  <c r="I65"/>
  <c r="K65"/>
  <c r="E66"/>
  <c r="G66"/>
  <c r="I66"/>
  <c r="K66"/>
  <c r="E67"/>
  <c r="G67"/>
  <c r="I67"/>
  <c r="K67"/>
  <c r="E68"/>
  <c r="G68"/>
  <c r="I68"/>
  <c r="K68"/>
  <c r="E69"/>
  <c r="G69"/>
  <c r="I69"/>
  <c r="K69"/>
  <c r="E70"/>
  <c r="G70"/>
  <c r="I70"/>
  <c r="K70"/>
  <c r="E71"/>
  <c r="G71"/>
  <c r="I71"/>
  <c r="K71"/>
  <c r="E72"/>
  <c r="G72"/>
  <c r="I72"/>
  <c r="K72"/>
  <c r="E73"/>
  <c r="G73"/>
  <c r="I73"/>
  <c r="K73"/>
  <c r="E74"/>
  <c r="G74"/>
  <c r="I74"/>
  <c r="K74"/>
  <c r="E75"/>
  <c r="G75"/>
  <c r="I75"/>
  <c r="K75"/>
  <c r="E76"/>
  <c r="G76"/>
  <c r="I76"/>
  <c r="K76"/>
  <c r="E77"/>
  <c r="G77"/>
  <c r="I77"/>
  <c r="K77"/>
  <c r="E78"/>
  <c r="G78"/>
  <c r="I78"/>
  <c r="K78"/>
  <c r="E79"/>
  <c r="G79"/>
  <c r="I79"/>
  <c r="K79"/>
  <c r="E80"/>
  <c r="G80"/>
  <c r="I80"/>
  <c r="K80"/>
  <c r="E81"/>
  <c r="G81"/>
  <c r="I81"/>
  <c r="K81"/>
  <c r="E82"/>
  <c r="G82"/>
  <c r="I82"/>
  <c r="K82"/>
  <c r="E83"/>
  <c r="G83"/>
  <c r="I83"/>
  <c r="K83"/>
  <c r="E84"/>
  <c r="G84"/>
  <c r="I84"/>
  <c r="K84"/>
  <c r="E85"/>
  <c r="G85"/>
  <c r="I85"/>
  <c r="K85"/>
  <c r="E86"/>
  <c r="G86"/>
  <c r="I86"/>
  <c r="K86"/>
  <c r="E87"/>
  <c r="G87"/>
  <c r="I87"/>
  <c r="K87"/>
  <c r="E88"/>
  <c r="G88"/>
  <c r="I88"/>
  <c r="K88"/>
  <c r="E89"/>
  <c r="G89"/>
  <c r="I89"/>
  <c r="K89"/>
  <c r="E90"/>
  <c r="G90"/>
  <c r="I90"/>
  <c r="K90"/>
  <c r="E91"/>
  <c r="G91"/>
  <c r="I91"/>
  <c r="K91"/>
  <c r="E92"/>
  <c r="I92"/>
  <c r="K92"/>
  <c r="K3"/>
  <c r="I3"/>
  <c r="G3"/>
  <c r="E3"/>
  <c r="C93"/>
  <c r="N66" i="16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3"/>
  <c r="G4"/>
  <c r="I4"/>
  <c r="K4"/>
  <c r="G5"/>
  <c r="I5"/>
  <c r="K5"/>
  <c r="G6"/>
  <c r="I6"/>
  <c r="K6"/>
  <c r="G7"/>
  <c r="I7"/>
  <c r="K7"/>
  <c r="G8"/>
  <c r="I8"/>
  <c r="K8"/>
  <c r="G9"/>
  <c r="I9"/>
  <c r="K9"/>
  <c r="G10"/>
  <c r="I10"/>
  <c r="K10"/>
  <c r="G11"/>
  <c r="I11"/>
  <c r="K11"/>
  <c r="G12"/>
  <c r="I12"/>
  <c r="K12"/>
  <c r="G13"/>
  <c r="I13"/>
  <c r="K13"/>
  <c r="G14"/>
  <c r="I14"/>
  <c r="K14"/>
  <c r="G15"/>
  <c r="I15"/>
  <c r="K15"/>
  <c r="G16"/>
  <c r="I16"/>
  <c r="K16"/>
  <c r="G17"/>
  <c r="I17"/>
  <c r="K17"/>
  <c r="G18"/>
  <c r="I18"/>
  <c r="K18"/>
  <c r="G19"/>
  <c r="I19"/>
  <c r="K19"/>
  <c r="G20"/>
  <c r="I20"/>
  <c r="K20"/>
  <c r="G21"/>
  <c r="I21"/>
  <c r="K21"/>
  <c r="G22"/>
  <c r="I22"/>
  <c r="K22"/>
  <c r="G23"/>
  <c r="I23"/>
  <c r="K23"/>
  <c r="G24"/>
  <c r="I24"/>
  <c r="K24"/>
  <c r="G25"/>
  <c r="I25"/>
  <c r="K25"/>
  <c r="G26"/>
  <c r="I26"/>
  <c r="K26"/>
  <c r="G27"/>
  <c r="I27"/>
  <c r="K27"/>
  <c r="G28"/>
  <c r="I28"/>
  <c r="K28"/>
  <c r="G29"/>
  <c r="I29"/>
  <c r="K29"/>
  <c r="G30"/>
  <c r="I30"/>
  <c r="K30"/>
  <c r="G31"/>
  <c r="I31"/>
  <c r="K31"/>
  <c r="G32"/>
  <c r="I32"/>
  <c r="K32"/>
  <c r="G33"/>
  <c r="I33"/>
  <c r="K33"/>
  <c r="G34"/>
  <c r="I34"/>
  <c r="K34"/>
  <c r="G35"/>
  <c r="I35"/>
  <c r="K35"/>
  <c r="G36"/>
  <c r="I36"/>
  <c r="K36"/>
  <c r="G37"/>
  <c r="I37"/>
  <c r="K37"/>
  <c r="G38"/>
  <c r="I38"/>
  <c r="K38"/>
  <c r="G39"/>
  <c r="I39"/>
  <c r="K39"/>
  <c r="G40"/>
  <c r="I40"/>
  <c r="K40"/>
  <c r="G41"/>
  <c r="I41"/>
  <c r="K41"/>
  <c r="G42"/>
  <c r="I42"/>
  <c r="K42"/>
  <c r="G43"/>
  <c r="I43"/>
  <c r="K43"/>
  <c r="G44"/>
  <c r="I44"/>
  <c r="K44"/>
  <c r="G45"/>
  <c r="I45"/>
  <c r="K45"/>
  <c r="G46"/>
  <c r="I46"/>
  <c r="K46"/>
  <c r="G47"/>
  <c r="I47"/>
  <c r="K47"/>
  <c r="G48"/>
  <c r="I48"/>
  <c r="K48"/>
  <c r="G49"/>
  <c r="I49"/>
  <c r="K49"/>
  <c r="G50"/>
  <c r="I50"/>
  <c r="K50"/>
  <c r="G51"/>
  <c r="I51"/>
  <c r="K51"/>
  <c r="G52"/>
  <c r="I52"/>
  <c r="K52"/>
  <c r="G53"/>
  <c r="I53"/>
  <c r="K53"/>
  <c r="G54"/>
  <c r="I54"/>
  <c r="K54"/>
  <c r="G55"/>
  <c r="I55"/>
  <c r="K55"/>
  <c r="G56"/>
  <c r="I56"/>
  <c r="K56"/>
  <c r="G57"/>
  <c r="I57"/>
  <c r="K57"/>
  <c r="G58"/>
  <c r="I58"/>
  <c r="K58"/>
  <c r="G59"/>
  <c r="I59"/>
  <c r="K59"/>
  <c r="G60"/>
  <c r="I60"/>
  <c r="K60"/>
  <c r="G61"/>
  <c r="I61"/>
  <c r="K61"/>
  <c r="G62"/>
  <c r="I62"/>
  <c r="K62"/>
  <c r="G63"/>
  <c r="I63"/>
  <c r="K63"/>
  <c r="G64"/>
  <c r="I64"/>
  <c r="K64"/>
  <c r="G65"/>
  <c r="I65"/>
  <c r="K65"/>
  <c r="K3"/>
  <c r="I3"/>
  <c r="G3"/>
  <c r="F66" s="1"/>
  <c r="C66"/>
  <c r="K110" i="15"/>
  <c r="G4"/>
  <c r="I4"/>
  <c r="K4"/>
  <c r="G5"/>
  <c r="I5"/>
  <c r="K5"/>
  <c r="G6"/>
  <c r="I6"/>
  <c r="K6"/>
  <c r="G7"/>
  <c r="I7"/>
  <c r="K7"/>
  <c r="G8"/>
  <c r="I8"/>
  <c r="K8"/>
  <c r="G9"/>
  <c r="I9"/>
  <c r="K9"/>
  <c r="G10"/>
  <c r="I10"/>
  <c r="K10"/>
  <c r="G11"/>
  <c r="I11"/>
  <c r="K11"/>
  <c r="G12"/>
  <c r="I12"/>
  <c r="K12"/>
  <c r="G13"/>
  <c r="I13"/>
  <c r="K13"/>
  <c r="G14"/>
  <c r="I14"/>
  <c r="K14"/>
  <c r="G15"/>
  <c r="I15"/>
  <c r="K15"/>
  <c r="G16"/>
  <c r="I16"/>
  <c r="K16"/>
  <c r="G17"/>
  <c r="I17"/>
  <c r="K17"/>
  <c r="G18"/>
  <c r="I18"/>
  <c r="K18"/>
  <c r="G19"/>
  <c r="I19"/>
  <c r="K19"/>
  <c r="G20"/>
  <c r="I20"/>
  <c r="K20"/>
  <c r="G21"/>
  <c r="I21"/>
  <c r="K21"/>
  <c r="G22"/>
  <c r="I22"/>
  <c r="K22"/>
  <c r="G23"/>
  <c r="I23"/>
  <c r="K23"/>
  <c r="G24"/>
  <c r="I24"/>
  <c r="K24"/>
  <c r="G25"/>
  <c r="I25"/>
  <c r="K25"/>
  <c r="G26"/>
  <c r="I26"/>
  <c r="K26"/>
  <c r="G27"/>
  <c r="I27"/>
  <c r="K27"/>
  <c r="G28"/>
  <c r="I28"/>
  <c r="K28"/>
  <c r="G29"/>
  <c r="I29"/>
  <c r="K29"/>
  <c r="G30"/>
  <c r="I30"/>
  <c r="K30"/>
  <c r="G31"/>
  <c r="I31"/>
  <c r="K31"/>
  <c r="G32"/>
  <c r="I32"/>
  <c r="K32"/>
  <c r="G33"/>
  <c r="I33"/>
  <c r="K33"/>
  <c r="G34"/>
  <c r="I34"/>
  <c r="K34"/>
  <c r="G35"/>
  <c r="I35"/>
  <c r="K35"/>
  <c r="G36"/>
  <c r="I36"/>
  <c r="K36"/>
  <c r="G37"/>
  <c r="I37"/>
  <c r="K37"/>
  <c r="G38"/>
  <c r="I38"/>
  <c r="K38"/>
  <c r="G39"/>
  <c r="I39"/>
  <c r="K39"/>
  <c r="G40"/>
  <c r="I40"/>
  <c r="K40"/>
  <c r="G41"/>
  <c r="I41"/>
  <c r="K41"/>
  <c r="G42"/>
  <c r="I42"/>
  <c r="K42"/>
  <c r="G43"/>
  <c r="I43"/>
  <c r="K43"/>
  <c r="G44"/>
  <c r="I44"/>
  <c r="K44"/>
  <c r="G45"/>
  <c r="I45"/>
  <c r="K45"/>
  <c r="G46"/>
  <c r="I46"/>
  <c r="K46"/>
  <c r="G47"/>
  <c r="I47"/>
  <c r="K47"/>
  <c r="G48"/>
  <c r="I48"/>
  <c r="K48"/>
  <c r="G49"/>
  <c r="I49"/>
  <c r="K49"/>
  <c r="G50"/>
  <c r="I50"/>
  <c r="K50"/>
  <c r="G51"/>
  <c r="I51"/>
  <c r="K51"/>
  <c r="G52"/>
  <c r="I52"/>
  <c r="K52"/>
  <c r="G53"/>
  <c r="I53"/>
  <c r="K53"/>
  <c r="G54"/>
  <c r="I54"/>
  <c r="K54"/>
  <c r="G55"/>
  <c r="I55"/>
  <c r="K55"/>
  <c r="G56"/>
  <c r="I56"/>
  <c r="K56"/>
  <c r="G57"/>
  <c r="I57"/>
  <c r="K57"/>
  <c r="G58"/>
  <c r="I58"/>
  <c r="K58"/>
  <c r="G59"/>
  <c r="I59"/>
  <c r="K59"/>
  <c r="G60"/>
  <c r="I60"/>
  <c r="K60"/>
  <c r="G61"/>
  <c r="I61"/>
  <c r="K61"/>
  <c r="G62"/>
  <c r="I62"/>
  <c r="K62"/>
  <c r="G63"/>
  <c r="I63"/>
  <c r="K63"/>
  <c r="G64"/>
  <c r="I64"/>
  <c r="K64"/>
  <c r="G65"/>
  <c r="I65"/>
  <c r="K65"/>
  <c r="G66"/>
  <c r="I66"/>
  <c r="K66"/>
  <c r="G67"/>
  <c r="I67"/>
  <c r="K67"/>
  <c r="G68"/>
  <c r="I68"/>
  <c r="K68"/>
  <c r="G69"/>
  <c r="I69"/>
  <c r="K69"/>
  <c r="G70"/>
  <c r="I70"/>
  <c r="K70"/>
  <c r="G71"/>
  <c r="I71"/>
  <c r="K71"/>
  <c r="G72"/>
  <c r="I72"/>
  <c r="K72"/>
  <c r="G73"/>
  <c r="I73"/>
  <c r="K73"/>
  <c r="G74"/>
  <c r="I74"/>
  <c r="K74"/>
  <c r="G75"/>
  <c r="I75"/>
  <c r="K75"/>
  <c r="G76"/>
  <c r="I76"/>
  <c r="K76"/>
  <c r="G77"/>
  <c r="I77"/>
  <c r="K77"/>
  <c r="G78"/>
  <c r="I78"/>
  <c r="K78"/>
  <c r="G79"/>
  <c r="I79"/>
  <c r="K79"/>
  <c r="G80"/>
  <c r="I80"/>
  <c r="K80"/>
  <c r="G81"/>
  <c r="I81"/>
  <c r="K81"/>
  <c r="G82"/>
  <c r="I82"/>
  <c r="K82"/>
  <c r="G83"/>
  <c r="I83"/>
  <c r="K83"/>
  <c r="G84"/>
  <c r="I84"/>
  <c r="K84"/>
  <c r="G85"/>
  <c r="I85"/>
  <c r="K85"/>
  <c r="G86"/>
  <c r="I86"/>
  <c r="K86"/>
  <c r="G87"/>
  <c r="I87"/>
  <c r="K87"/>
  <c r="G88"/>
  <c r="I88"/>
  <c r="K88"/>
  <c r="G89"/>
  <c r="I89"/>
  <c r="K89"/>
  <c r="G90"/>
  <c r="I90"/>
  <c r="K90"/>
  <c r="G91"/>
  <c r="I91"/>
  <c r="K91"/>
  <c r="G92"/>
  <c r="I92"/>
  <c r="K92"/>
  <c r="G93"/>
  <c r="I93"/>
  <c r="K93"/>
  <c r="G94"/>
  <c r="I94"/>
  <c r="K94"/>
  <c r="G95"/>
  <c r="I95"/>
  <c r="K95"/>
  <c r="G96"/>
  <c r="I96"/>
  <c r="K96"/>
  <c r="G97"/>
  <c r="I97"/>
  <c r="K97"/>
  <c r="G98"/>
  <c r="I98"/>
  <c r="K98"/>
  <c r="G99"/>
  <c r="I99"/>
  <c r="K99"/>
  <c r="G100"/>
  <c r="I100"/>
  <c r="K100"/>
  <c r="G101"/>
  <c r="I101"/>
  <c r="K101"/>
  <c r="G102"/>
  <c r="I102"/>
  <c r="K102"/>
  <c r="G103"/>
  <c r="I103"/>
  <c r="K103"/>
  <c r="G104"/>
  <c r="I104"/>
  <c r="K104"/>
  <c r="G105"/>
  <c r="I105"/>
  <c r="K105"/>
  <c r="G106"/>
  <c r="I106"/>
  <c r="K106"/>
  <c r="G107"/>
  <c r="I107"/>
  <c r="K107"/>
  <c r="G108"/>
  <c r="I108"/>
  <c r="K108"/>
  <c r="G109"/>
  <c r="I109"/>
  <c r="K109"/>
  <c r="G110"/>
  <c r="I110"/>
  <c r="G3"/>
  <c r="K3"/>
  <c r="J111" s="1"/>
  <c r="I3"/>
  <c r="F111"/>
  <c r="L111"/>
  <c r="N111"/>
  <c r="P111"/>
  <c r="X111"/>
  <c r="Z111"/>
  <c r="AB111"/>
  <c r="C111"/>
  <c r="L183" i="13"/>
  <c r="N183"/>
  <c r="P183"/>
  <c r="R183"/>
  <c r="T183"/>
  <c r="V183"/>
  <c r="X183"/>
  <c r="Z183"/>
  <c r="AB183"/>
  <c r="AD183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K3"/>
  <c r="J183" s="1"/>
  <c r="I3"/>
  <c r="H183" s="1"/>
  <c r="G3"/>
  <c r="F183" s="1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3"/>
  <c r="D183" s="1"/>
  <c r="C183"/>
  <c r="L123" i="12"/>
  <c r="N123"/>
  <c r="P123"/>
  <c r="R123"/>
  <c r="T123"/>
  <c r="V123"/>
  <c r="X123"/>
  <c r="Z123"/>
  <c r="AB123"/>
  <c r="AD123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3"/>
  <c r="J123" s="1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3"/>
  <c r="H123" s="1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3"/>
  <c r="F123" s="1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3"/>
  <c r="C123"/>
  <c r="K4" i="11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3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3"/>
  <c r="F185"/>
  <c r="J185"/>
  <c r="L185"/>
  <c r="N185"/>
  <c r="P185"/>
  <c r="X185"/>
  <c r="Z185"/>
  <c r="AB185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3"/>
  <c r="D185" s="1"/>
  <c r="C185"/>
  <c r="C178" i="9"/>
  <c r="K3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3"/>
  <c r="D180"/>
  <c r="E112"/>
  <c r="E111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10"/>
  <c r="K4" i="8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3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3"/>
  <c r="H125"/>
  <c r="J125"/>
  <c r="L125"/>
  <c r="N125"/>
  <c r="P125"/>
  <c r="R125"/>
  <c r="T125"/>
  <c r="V125"/>
  <c r="X125"/>
  <c r="Z125"/>
  <c r="AB125"/>
  <c r="AD125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3"/>
  <c r="F125" s="1"/>
  <c r="C125"/>
  <c r="E124"/>
  <c r="E123"/>
  <c r="K4" i="7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3"/>
  <c r="J56"/>
  <c r="L56"/>
  <c r="N56"/>
  <c r="P56"/>
  <c r="R56"/>
  <c r="T56"/>
  <c r="V56"/>
  <c r="X56"/>
  <c r="Z56"/>
  <c r="AB56"/>
  <c r="AD56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3"/>
  <c r="H56" s="1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3"/>
  <c r="F56" s="1"/>
  <c r="C56"/>
  <c r="K4" i="5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3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3"/>
  <c r="H57"/>
  <c r="J57"/>
  <c r="L57"/>
  <c r="N57"/>
  <c r="P57"/>
  <c r="R57"/>
  <c r="T57"/>
  <c r="V57"/>
  <c r="X57"/>
  <c r="Z57"/>
  <c r="AB57"/>
  <c r="AD57"/>
  <c r="G4"/>
  <c r="F57" s="1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3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3"/>
  <c r="C57"/>
  <c r="N21" i="3"/>
  <c r="K21"/>
  <c r="H21"/>
  <c r="H4"/>
  <c r="K4"/>
  <c r="N4"/>
  <c r="H5"/>
  <c r="K5"/>
  <c r="N5"/>
  <c r="H6"/>
  <c r="K6"/>
  <c r="N6"/>
  <c r="H7"/>
  <c r="K7"/>
  <c r="N7"/>
  <c r="H8"/>
  <c r="K8"/>
  <c r="N8"/>
  <c r="H9"/>
  <c r="K9"/>
  <c r="N9"/>
  <c r="H10"/>
  <c r="K10"/>
  <c r="N10"/>
  <c r="H11"/>
  <c r="K11"/>
  <c r="N11"/>
  <c r="H12"/>
  <c r="K12"/>
  <c r="N12"/>
  <c r="H13"/>
  <c r="K13"/>
  <c r="N13"/>
  <c r="H14"/>
  <c r="K14"/>
  <c r="N14"/>
  <c r="H15"/>
  <c r="K15"/>
  <c r="N15"/>
  <c r="H16"/>
  <c r="K16"/>
  <c r="N16"/>
  <c r="H17"/>
  <c r="K17"/>
  <c r="N17"/>
  <c r="H18"/>
  <c r="K18"/>
  <c r="N18"/>
  <c r="H19"/>
  <c r="K19"/>
  <c r="N19"/>
  <c r="H20"/>
  <c r="K20"/>
  <c r="N20"/>
  <c r="H22"/>
  <c r="K22"/>
  <c r="N22"/>
  <c r="H23"/>
  <c r="K23"/>
  <c r="N23"/>
  <c r="H24"/>
  <c r="K24"/>
  <c r="N24"/>
  <c r="H25"/>
  <c r="K25"/>
  <c r="N25"/>
  <c r="H26"/>
  <c r="K26"/>
  <c r="N26"/>
  <c r="H27"/>
  <c r="K27"/>
  <c r="N27"/>
  <c r="H28"/>
  <c r="K28"/>
  <c r="N28"/>
  <c r="H29"/>
  <c r="K29"/>
  <c r="N29"/>
  <c r="H30"/>
  <c r="K30"/>
  <c r="N30"/>
  <c r="H31"/>
  <c r="K31"/>
  <c r="N31"/>
  <c r="H32"/>
  <c r="K32"/>
  <c r="N32"/>
  <c r="H33"/>
  <c r="K33"/>
  <c r="N33"/>
  <c r="H34"/>
  <c r="K34"/>
  <c r="N34"/>
  <c r="H35"/>
  <c r="K35"/>
  <c r="N35"/>
  <c r="H36"/>
  <c r="K36"/>
  <c r="N36"/>
  <c r="H37"/>
  <c r="K37"/>
  <c r="N37"/>
  <c r="H38"/>
  <c r="K38"/>
  <c r="N38"/>
  <c r="H39"/>
  <c r="K39"/>
  <c r="N39"/>
  <c r="H40"/>
  <c r="K40"/>
  <c r="N40"/>
  <c r="H41"/>
  <c r="K41"/>
  <c r="N41"/>
  <c r="H42"/>
  <c r="K42"/>
  <c r="N42"/>
  <c r="H43"/>
  <c r="K43"/>
  <c r="N43"/>
  <c r="H44"/>
  <c r="K44"/>
  <c r="N44"/>
  <c r="H45"/>
  <c r="K45"/>
  <c r="N45"/>
  <c r="H46"/>
  <c r="K46"/>
  <c r="N46"/>
  <c r="H47"/>
  <c r="K47"/>
  <c r="N47"/>
  <c r="H48"/>
  <c r="K48"/>
  <c r="N48"/>
  <c r="H49"/>
  <c r="K49"/>
  <c r="N49"/>
  <c r="H50"/>
  <c r="K50"/>
  <c r="N50"/>
  <c r="H51"/>
  <c r="K51"/>
  <c r="N51"/>
  <c r="H52"/>
  <c r="K52"/>
  <c r="N52"/>
  <c r="H53"/>
  <c r="K53"/>
  <c r="N53"/>
  <c r="H54"/>
  <c r="K54"/>
  <c r="N54"/>
  <c r="H55"/>
  <c r="K55"/>
  <c r="N55"/>
  <c r="H56"/>
  <c r="K56"/>
  <c r="N56"/>
  <c r="H57"/>
  <c r="K57"/>
  <c r="N57"/>
  <c r="H58"/>
  <c r="K58"/>
  <c r="N58"/>
  <c r="H59"/>
  <c r="K59"/>
  <c r="N59"/>
  <c r="H60"/>
  <c r="K60"/>
  <c r="N60"/>
  <c r="H61"/>
  <c r="K61"/>
  <c r="N61"/>
  <c r="H62"/>
  <c r="K62"/>
  <c r="N62"/>
  <c r="H63"/>
  <c r="K63"/>
  <c r="N63"/>
  <c r="H64"/>
  <c r="K64"/>
  <c r="N64"/>
  <c r="H65"/>
  <c r="K65"/>
  <c r="N65"/>
  <c r="H66"/>
  <c r="K66"/>
  <c r="N66"/>
  <c r="H67"/>
  <c r="K67"/>
  <c r="N67"/>
  <c r="H68"/>
  <c r="K68"/>
  <c r="N68"/>
  <c r="H69"/>
  <c r="K69"/>
  <c r="N69"/>
  <c r="H70"/>
  <c r="K70"/>
  <c r="N70"/>
  <c r="H71"/>
  <c r="K71"/>
  <c r="N71"/>
  <c r="H72"/>
  <c r="K72"/>
  <c r="N72"/>
  <c r="H73"/>
  <c r="K73"/>
  <c r="N73"/>
  <c r="H74"/>
  <c r="K74"/>
  <c r="N74"/>
  <c r="H75"/>
  <c r="K75"/>
  <c r="N75"/>
  <c r="H76"/>
  <c r="K76"/>
  <c r="N76"/>
  <c r="H77"/>
  <c r="K77"/>
  <c r="N77"/>
  <c r="H78"/>
  <c r="K78"/>
  <c r="N78"/>
  <c r="H79"/>
  <c r="K79"/>
  <c r="N79"/>
  <c r="H80"/>
  <c r="K80"/>
  <c r="N80"/>
  <c r="H81"/>
  <c r="K81"/>
  <c r="N81"/>
  <c r="H82"/>
  <c r="K82"/>
  <c r="N82"/>
  <c r="H83"/>
  <c r="K83"/>
  <c r="N83"/>
  <c r="H84"/>
  <c r="K84"/>
  <c r="N84"/>
  <c r="H85"/>
  <c r="K85"/>
  <c r="N85"/>
  <c r="H86"/>
  <c r="K86"/>
  <c r="N86"/>
  <c r="H87"/>
  <c r="K87"/>
  <c r="N87"/>
  <c r="H88"/>
  <c r="K88"/>
  <c r="N88"/>
  <c r="H89"/>
  <c r="K89"/>
  <c r="N89"/>
  <c r="H90"/>
  <c r="K90"/>
  <c r="N90"/>
  <c r="H91"/>
  <c r="K91"/>
  <c r="N91"/>
  <c r="H92"/>
  <c r="K92"/>
  <c r="N92"/>
  <c r="H93"/>
  <c r="K93"/>
  <c r="N93"/>
  <c r="H94"/>
  <c r="K94"/>
  <c r="N94"/>
  <c r="H95"/>
  <c r="K95"/>
  <c r="N95"/>
  <c r="H96"/>
  <c r="K96"/>
  <c r="N96"/>
  <c r="H97"/>
  <c r="K97"/>
  <c r="N97"/>
  <c r="H98"/>
  <c r="K98"/>
  <c r="N98"/>
  <c r="H99"/>
  <c r="K99"/>
  <c r="N99"/>
  <c r="H100"/>
  <c r="K100"/>
  <c r="N100"/>
  <c r="H101"/>
  <c r="K101"/>
  <c r="N101"/>
  <c r="H102"/>
  <c r="K102"/>
  <c r="N102"/>
  <c r="H103"/>
  <c r="K103"/>
  <c r="N103"/>
  <c r="H104"/>
  <c r="K104"/>
  <c r="N104"/>
  <c r="H105"/>
  <c r="K105"/>
  <c r="N105"/>
  <c r="H106"/>
  <c r="K106"/>
  <c r="N106"/>
  <c r="H107"/>
  <c r="K107"/>
  <c r="N107"/>
  <c r="H108"/>
  <c r="K108"/>
  <c r="N108"/>
  <c r="H109"/>
  <c r="K109"/>
  <c r="N109"/>
  <c r="H110"/>
  <c r="K110"/>
  <c r="N110"/>
  <c r="H111"/>
  <c r="K111"/>
  <c r="N111"/>
  <c r="H112"/>
  <c r="K112"/>
  <c r="N112"/>
  <c r="H113"/>
  <c r="K113"/>
  <c r="N113"/>
  <c r="H114"/>
  <c r="K114"/>
  <c r="N114"/>
  <c r="H115"/>
  <c r="K115"/>
  <c r="N115"/>
  <c r="H116"/>
  <c r="K116"/>
  <c r="N116"/>
  <c r="H117"/>
  <c r="K117"/>
  <c r="N117"/>
  <c r="H118"/>
  <c r="K118"/>
  <c r="N118"/>
  <c r="H119"/>
  <c r="K119"/>
  <c r="N119"/>
  <c r="H120"/>
  <c r="K120"/>
  <c r="N120"/>
  <c r="H121"/>
  <c r="K121"/>
  <c r="N121"/>
  <c r="H122"/>
  <c r="K122"/>
  <c r="N122"/>
  <c r="H123"/>
  <c r="K123"/>
  <c r="N123"/>
  <c r="H124"/>
  <c r="K124"/>
  <c r="N124"/>
  <c r="H125"/>
  <c r="K125"/>
  <c r="N125"/>
  <c r="H126"/>
  <c r="K126"/>
  <c r="N126"/>
  <c r="H127"/>
  <c r="K127"/>
  <c r="N127"/>
  <c r="H128"/>
  <c r="K128"/>
  <c r="N128"/>
  <c r="H129"/>
  <c r="K129"/>
  <c r="N129"/>
  <c r="H130"/>
  <c r="K130"/>
  <c r="N130"/>
  <c r="H131"/>
  <c r="K131"/>
  <c r="N131"/>
  <c r="H132"/>
  <c r="K132"/>
  <c r="N132"/>
  <c r="H133"/>
  <c r="K133"/>
  <c r="N133"/>
  <c r="H134"/>
  <c r="K134"/>
  <c r="N134"/>
  <c r="H135"/>
  <c r="K135"/>
  <c r="N135"/>
  <c r="H136"/>
  <c r="K136"/>
  <c r="N136"/>
  <c r="H137"/>
  <c r="K137"/>
  <c r="N137"/>
  <c r="H138"/>
  <c r="K138"/>
  <c r="N138"/>
  <c r="H139"/>
  <c r="K139"/>
  <c r="N139"/>
  <c r="H140"/>
  <c r="K140"/>
  <c r="N140"/>
  <c r="H141"/>
  <c r="K141"/>
  <c r="N141"/>
  <c r="H142"/>
  <c r="K142"/>
  <c r="N142"/>
  <c r="H143"/>
  <c r="K143"/>
  <c r="N143"/>
  <c r="H144"/>
  <c r="K144"/>
  <c r="N144"/>
  <c r="H145"/>
  <c r="K145"/>
  <c r="N145"/>
  <c r="H146"/>
  <c r="K146"/>
  <c r="N146"/>
  <c r="H147"/>
  <c r="K147"/>
  <c r="N147"/>
  <c r="H148"/>
  <c r="K148"/>
  <c r="N148"/>
  <c r="H149"/>
  <c r="K149"/>
  <c r="N149"/>
  <c r="H150"/>
  <c r="K150"/>
  <c r="N150"/>
  <c r="H151"/>
  <c r="K151"/>
  <c r="N151"/>
  <c r="H152"/>
  <c r="K152"/>
  <c r="N152"/>
  <c r="H153"/>
  <c r="K153"/>
  <c r="N153"/>
  <c r="H154"/>
  <c r="K154"/>
  <c r="N154"/>
  <c r="H155"/>
  <c r="K155"/>
  <c r="N155"/>
  <c r="H156"/>
  <c r="K156"/>
  <c r="N156"/>
  <c r="H157"/>
  <c r="K157"/>
  <c r="N157"/>
  <c r="H158"/>
  <c r="K158"/>
  <c r="N158"/>
  <c r="H159"/>
  <c r="K159"/>
  <c r="N159"/>
  <c r="H160"/>
  <c r="K160"/>
  <c r="N160"/>
  <c r="H161"/>
  <c r="K161"/>
  <c r="N161"/>
  <c r="H162"/>
  <c r="K162"/>
  <c r="N162"/>
  <c r="H163"/>
  <c r="K163"/>
  <c r="N163"/>
  <c r="H164"/>
  <c r="K164"/>
  <c r="N164"/>
  <c r="H165"/>
  <c r="K165"/>
  <c r="N165"/>
  <c r="H166"/>
  <c r="K166"/>
  <c r="N166"/>
  <c r="H167"/>
  <c r="K167"/>
  <c r="N167"/>
  <c r="H168"/>
  <c r="K168"/>
  <c r="N168"/>
  <c r="H169"/>
  <c r="K169"/>
  <c r="N169"/>
  <c r="H170"/>
  <c r="K170"/>
  <c r="N170"/>
  <c r="H171"/>
  <c r="K171"/>
  <c r="N171"/>
  <c r="H172"/>
  <c r="K172"/>
  <c r="N172"/>
  <c r="H173"/>
  <c r="K173"/>
  <c r="N173"/>
  <c r="H174"/>
  <c r="K174"/>
  <c r="N174"/>
  <c r="H175"/>
  <c r="K175"/>
  <c r="N175"/>
  <c r="H176"/>
  <c r="K176"/>
  <c r="N176"/>
  <c r="H177"/>
  <c r="K177"/>
  <c r="N177"/>
  <c r="H178"/>
  <c r="K178"/>
  <c r="N178"/>
  <c r="H179"/>
  <c r="K179"/>
  <c r="N179"/>
  <c r="H180"/>
  <c r="K180"/>
  <c r="N180"/>
  <c r="H181"/>
  <c r="K181"/>
  <c r="N181"/>
  <c r="H182"/>
  <c r="K182"/>
  <c r="N182"/>
  <c r="H183"/>
  <c r="K183"/>
  <c r="N183"/>
  <c r="H184"/>
  <c r="K184"/>
  <c r="N184"/>
  <c r="H185"/>
  <c r="K185"/>
  <c r="N185"/>
  <c r="H186"/>
  <c r="K186"/>
  <c r="N186"/>
  <c r="H187"/>
  <c r="K187"/>
  <c r="N187"/>
  <c r="N3"/>
  <c r="K3"/>
  <c r="H3"/>
  <c r="E3"/>
  <c r="E5" i="2"/>
  <c r="H5"/>
  <c r="K5"/>
  <c r="N5"/>
  <c r="E6"/>
  <c r="H6"/>
  <c r="K6"/>
  <c r="N6"/>
  <c r="E7"/>
  <c r="H7"/>
  <c r="K7"/>
  <c r="N7"/>
  <c r="E8"/>
  <c r="H8"/>
  <c r="K8"/>
  <c r="N8"/>
  <c r="E9"/>
  <c r="H9"/>
  <c r="K9"/>
  <c r="N9"/>
  <c r="E10"/>
  <c r="H10"/>
  <c r="K10"/>
  <c r="N10"/>
  <c r="E11"/>
  <c r="H11"/>
  <c r="K11"/>
  <c r="N11"/>
  <c r="E12"/>
  <c r="H12"/>
  <c r="K12"/>
  <c r="N12"/>
  <c r="E13"/>
  <c r="H13"/>
  <c r="K13"/>
  <c r="N13"/>
  <c r="E14"/>
  <c r="H14"/>
  <c r="K14"/>
  <c r="N14"/>
  <c r="E15"/>
  <c r="H15"/>
  <c r="K15"/>
  <c r="N15"/>
  <c r="E16"/>
  <c r="H16"/>
  <c r="K16"/>
  <c r="N16"/>
  <c r="E17"/>
  <c r="H17"/>
  <c r="K17"/>
  <c r="N17"/>
  <c r="E18"/>
  <c r="H18"/>
  <c r="K18"/>
  <c r="N18"/>
  <c r="E19"/>
  <c r="H19"/>
  <c r="K19"/>
  <c r="N19"/>
  <c r="E20"/>
  <c r="H20"/>
  <c r="K20"/>
  <c r="N20"/>
  <c r="E21"/>
  <c r="H21"/>
  <c r="K21"/>
  <c r="N21"/>
  <c r="E22"/>
  <c r="H22"/>
  <c r="K22"/>
  <c r="N22"/>
  <c r="E23"/>
  <c r="H23"/>
  <c r="K23"/>
  <c r="N23"/>
  <c r="E24"/>
  <c r="H24"/>
  <c r="K24"/>
  <c r="N24"/>
  <c r="E25"/>
  <c r="H25"/>
  <c r="K25"/>
  <c r="N25"/>
  <c r="E26"/>
  <c r="H26"/>
  <c r="K26"/>
  <c r="N26"/>
  <c r="E27"/>
  <c r="H27"/>
  <c r="K27"/>
  <c r="N27"/>
  <c r="E28"/>
  <c r="H28"/>
  <c r="K28"/>
  <c r="N28"/>
  <c r="E29"/>
  <c r="H29"/>
  <c r="K29"/>
  <c r="N29"/>
  <c r="E30"/>
  <c r="H30"/>
  <c r="K30"/>
  <c r="N30"/>
  <c r="E31"/>
  <c r="H31"/>
  <c r="K31"/>
  <c r="N31"/>
  <c r="E32"/>
  <c r="H32"/>
  <c r="K32"/>
  <c r="N32"/>
  <c r="E33"/>
  <c r="H33"/>
  <c r="K33"/>
  <c r="N33"/>
  <c r="E34"/>
  <c r="H34"/>
  <c r="K34"/>
  <c r="N34"/>
  <c r="E35"/>
  <c r="H35"/>
  <c r="K35"/>
  <c r="N35"/>
  <c r="E36"/>
  <c r="H36"/>
  <c r="K36"/>
  <c r="N36"/>
  <c r="E37"/>
  <c r="H37"/>
  <c r="K37"/>
  <c r="N37"/>
  <c r="E38"/>
  <c r="H38"/>
  <c r="K38"/>
  <c r="N38"/>
  <c r="E39"/>
  <c r="H39"/>
  <c r="K39"/>
  <c r="N39"/>
  <c r="E40"/>
  <c r="H40"/>
  <c r="K40"/>
  <c r="N40"/>
  <c r="E41"/>
  <c r="H41"/>
  <c r="K41"/>
  <c r="N41"/>
  <c r="E42"/>
  <c r="H42"/>
  <c r="K42"/>
  <c r="N42"/>
  <c r="E43"/>
  <c r="H43"/>
  <c r="K43"/>
  <c r="N43"/>
  <c r="E44"/>
  <c r="H44"/>
  <c r="K44"/>
  <c r="N44"/>
  <c r="E45"/>
  <c r="H45"/>
  <c r="K45"/>
  <c r="N45"/>
  <c r="E46"/>
  <c r="H46"/>
  <c r="K46"/>
  <c r="N46"/>
  <c r="E47"/>
  <c r="H47"/>
  <c r="K47"/>
  <c r="N47"/>
  <c r="E48"/>
  <c r="H48"/>
  <c r="K48"/>
  <c r="N48"/>
  <c r="E49"/>
  <c r="H49"/>
  <c r="K49"/>
  <c r="N49"/>
  <c r="E50"/>
  <c r="H50"/>
  <c r="K50"/>
  <c r="N50"/>
  <c r="E51"/>
  <c r="H51"/>
  <c r="K51"/>
  <c r="N51"/>
  <c r="E52"/>
  <c r="H52"/>
  <c r="K52"/>
  <c r="N52"/>
  <c r="E53"/>
  <c r="H53"/>
  <c r="K53"/>
  <c r="N53"/>
  <c r="E54"/>
  <c r="H54"/>
  <c r="K54"/>
  <c r="N54"/>
  <c r="E55"/>
  <c r="H55"/>
  <c r="K55"/>
  <c r="N55"/>
  <c r="E56"/>
  <c r="H56"/>
  <c r="K56"/>
  <c r="N56"/>
  <c r="E57"/>
  <c r="H57"/>
  <c r="K57"/>
  <c r="N57"/>
  <c r="N4"/>
  <c r="K4"/>
  <c r="H4"/>
  <c r="E4"/>
  <c r="I2"/>
  <c r="L2" s="1"/>
  <c r="O2" s="1"/>
  <c r="N5" i="1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4"/>
  <c r="J74" s="1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4"/>
  <c r="D74" s="1"/>
  <c r="M74"/>
  <c r="I2"/>
  <c r="L2" s="1"/>
  <c r="O2" s="1"/>
  <c r="H4" i="17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3"/>
  <c r="H84" s="1"/>
  <c r="C84"/>
  <c r="C85" s="1"/>
  <c r="D3" s="1"/>
  <c r="N3"/>
  <c r="N83"/>
  <c r="N82"/>
  <c r="N81"/>
  <c r="N80"/>
  <c r="N79"/>
  <c r="N78"/>
  <c r="N77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N6"/>
  <c r="N5"/>
  <c r="N4"/>
  <c r="K3"/>
  <c r="C58" i="6"/>
  <c r="C59" s="1"/>
  <c r="D3" s="1"/>
  <c r="D4" s="1"/>
  <c r="E4" s="1"/>
  <c r="G3"/>
  <c r="H3" s="1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N6"/>
  <c r="N5"/>
  <c r="N4"/>
  <c r="G4"/>
  <c r="G5" s="1"/>
  <c r="N3"/>
  <c r="J3"/>
  <c r="J4" s="1"/>
  <c r="J5" s="1"/>
  <c r="F188" i="3"/>
  <c r="I188"/>
  <c r="L188"/>
  <c r="M188"/>
  <c r="N188"/>
  <c r="O188"/>
  <c r="N4" i="4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114"/>
  <c r="N115"/>
  <c r="N116"/>
  <c r="N117"/>
  <c r="N118"/>
  <c r="N119"/>
  <c r="N120"/>
  <c r="N121"/>
  <c r="N122"/>
  <c r="N123"/>
  <c r="N124"/>
  <c r="N125"/>
  <c r="N126"/>
  <c r="N127"/>
  <c r="N128"/>
  <c r="N129"/>
  <c r="N130"/>
  <c r="N131"/>
  <c r="N132"/>
  <c r="N133"/>
  <c r="N134"/>
  <c r="N135"/>
  <c r="N136"/>
  <c r="N137"/>
  <c r="N138"/>
  <c r="N139"/>
  <c r="N140"/>
  <c r="N141"/>
  <c r="N142"/>
  <c r="N143"/>
  <c r="N144"/>
  <c r="N145"/>
  <c r="N146"/>
  <c r="N147"/>
  <c r="N148"/>
  <c r="N149"/>
  <c r="N150"/>
  <c r="N151"/>
  <c r="N152"/>
  <c r="N153"/>
  <c r="N154"/>
  <c r="N155"/>
  <c r="N156"/>
  <c r="N157"/>
  <c r="N158"/>
  <c r="N159"/>
  <c r="N160"/>
  <c r="N161"/>
  <c r="N162"/>
  <c r="N163"/>
  <c r="N164"/>
  <c r="N165"/>
  <c r="N166"/>
  <c r="N167"/>
  <c r="N168"/>
  <c r="N169"/>
  <c r="N170"/>
  <c r="N171"/>
  <c r="N172"/>
  <c r="N173"/>
  <c r="N174"/>
  <c r="N175"/>
  <c r="N176"/>
  <c r="N177"/>
  <c r="N178"/>
  <c r="N179"/>
  <c r="N180"/>
  <c r="N181"/>
  <c r="N182"/>
  <c r="N3"/>
  <c r="J3"/>
  <c r="J4" s="1"/>
  <c r="K4" s="1"/>
  <c r="C188" i="3"/>
  <c r="C189" s="1"/>
  <c r="G3" i="4"/>
  <c r="H3" s="1"/>
  <c r="C183"/>
  <c r="C184" s="1"/>
  <c r="C43" i="10"/>
  <c r="C44" s="1"/>
  <c r="W4" i="14"/>
  <c r="W5"/>
  <c r="W6"/>
  <c r="W7"/>
  <c r="W8"/>
  <c r="W9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"/>
  <c r="U4"/>
  <c r="U5"/>
  <c r="U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"/>
  <c r="S4"/>
  <c r="S5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"/>
  <c r="Q4"/>
  <c r="Q5"/>
  <c r="Q6"/>
  <c r="Q7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"/>
  <c r="O4"/>
  <c r="O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"/>
  <c r="F33"/>
  <c r="H33"/>
  <c r="J33"/>
  <c r="L33"/>
  <c r="N33"/>
  <c r="O33"/>
  <c r="M4"/>
  <c r="M5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"/>
  <c r="M33" s="1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"/>
  <c r="K33" s="1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"/>
  <c r="G33" s="1"/>
  <c r="C33"/>
  <c r="C35" s="1"/>
  <c r="S4" i="10"/>
  <c r="S5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"/>
  <c r="Q3"/>
  <c r="O3"/>
  <c r="M3"/>
  <c r="K3"/>
  <c r="Y3" s="1"/>
  <c r="I3"/>
  <c r="G3"/>
  <c r="U3" s="1"/>
  <c r="AA3"/>
  <c r="AE4"/>
  <c r="AE5"/>
  <c r="AE6"/>
  <c r="AE7"/>
  <c r="AE8"/>
  <c r="AE9"/>
  <c r="AE10"/>
  <c r="AE11"/>
  <c r="AE12"/>
  <c r="AE13"/>
  <c r="AE14"/>
  <c r="AE15"/>
  <c r="AE16"/>
  <c r="AE17"/>
  <c r="AE18"/>
  <c r="AE19"/>
  <c r="AE20"/>
  <c r="AE21"/>
  <c r="AE22"/>
  <c r="AE23"/>
  <c r="AE24"/>
  <c r="AE25"/>
  <c r="AE26"/>
  <c r="AE27"/>
  <c r="AE28"/>
  <c r="AE29"/>
  <c r="AE30"/>
  <c r="AE31"/>
  <c r="AE32"/>
  <c r="AE3"/>
  <c r="AC4"/>
  <c r="AC5"/>
  <c r="AC3" s="1"/>
  <c r="AC6"/>
  <c r="AC7"/>
  <c r="AC8"/>
  <c r="AC9"/>
  <c r="AC10"/>
  <c r="AC11"/>
  <c r="AC12"/>
  <c r="AC13"/>
  <c r="AC14"/>
  <c r="AC15"/>
  <c r="AC16"/>
  <c r="AC17"/>
  <c r="AC18"/>
  <c r="AC19"/>
  <c r="AC20"/>
  <c r="AC21"/>
  <c r="AC22"/>
  <c r="AC23"/>
  <c r="AC24"/>
  <c r="AC25"/>
  <c r="AC26"/>
  <c r="AC27"/>
  <c r="AC28"/>
  <c r="AC29"/>
  <c r="AC30"/>
  <c r="AC31"/>
  <c r="AC32"/>
  <c r="W3"/>
  <c r="Q9"/>
  <c r="O8"/>
  <c r="Q4"/>
  <c r="Q5"/>
  <c r="Q6"/>
  <c r="Q7"/>
  <c r="Q8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O4"/>
  <c r="O5"/>
  <c r="O6"/>
  <c r="O7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M4"/>
  <c r="AA4" s="1"/>
  <c r="M5"/>
  <c r="AA5" s="1"/>
  <c r="M6"/>
  <c r="AA6" s="1"/>
  <c r="M7"/>
  <c r="AA7" s="1"/>
  <c r="M8"/>
  <c r="AA8" s="1"/>
  <c r="M9"/>
  <c r="AA9" s="1"/>
  <c r="M10"/>
  <c r="AA10" s="1"/>
  <c r="M11"/>
  <c r="AA11" s="1"/>
  <c r="M12"/>
  <c r="AA12" s="1"/>
  <c r="M13"/>
  <c r="AA13" s="1"/>
  <c r="M14"/>
  <c r="AA14" s="1"/>
  <c r="M15"/>
  <c r="AA15" s="1"/>
  <c r="M16"/>
  <c r="AA16" s="1"/>
  <c r="M17"/>
  <c r="AA17" s="1"/>
  <c r="M18"/>
  <c r="AA18" s="1"/>
  <c r="M19"/>
  <c r="AA19" s="1"/>
  <c r="M20"/>
  <c r="AA20" s="1"/>
  <c r="M21"/>
  <c r="AA21" s="1"/>
  <c r="M22"/>
  <c r="AA22" s="1"/>
  <c r="M23"/>
  <c r="AA23" s="1"/>
  <c r="M24"/>
  <c r="AA24" s="1"/>
  <c r="M25"/>
  <c r="AA25" s="1"/>
  <c r="M26"/>
  <c r="AA26" s="1"/>
  <c r="M27"/>
  <c r="AA27" s="1"/>
  <c r="M28"/>
  <c r="AA28" s="1"/>
  <c r="M29"/>
  <c r="AA29" s="1"/>
  <c r="M30"/>
  <c r="AA30" s="1"/>
  <c r="M31"/>
  <c r="M32"/>
  <c r="AA32" s="1"/>
  <c r="F43"/>
  <c r="H43"/>
  <c r="J43"/>
  <c r="L43"/>
  <c r="N43"/>
  <c r="P43"/>
  <c r="R43"/>
  <c r="S43"/>
  <c r="T43"/>
  <c r="V43"/>
  <c r="X43"/>
  <c r="Z43"/>
  <c r="AB43"/>
  <c r="AD43"/>
  <c r="K4"/>
  <c r="K5"/>
  <c r="Y5" s="1"/>
  <c r="K6"/>
  <c r="Y6" s="1"/>
  <c r="K7"/>
  <c r="Y7" s="1"/>
  <c r="K8"/>
  <c r="Y8" s="1"/>
  <c r="K9"/>
  <c r="Y9" s="1"/>
  <c r="K10"/>
  <c r="Y10" s="1"/>
  <c r="K11"/>
  <c r="Y11" s="1"/>
  <c r="K12"/>
  <c r="Y12" s="1"/>
  <c r="K13"/>
  <c r="Y13" s="1"/>
  <c r="K14"/>
  <c r="Y14" s="1"/>
  <c r="K15"/>
  <c r="Y15" s="1"/>
  <c r="K16"/>
  <c r="Y16" s="1"/>
  <c r="K17"/>
  <c r="Y17" s="1"/>
  <c r="K18"/>
  <c r="Y18" s="1"/>
  <c r="K19"/>
  <c r="Y19" s="1"/>
  <c r="K20"/>
  <c r="Y20" s="1"/>
  <c r="K21"/>
  <c r="Y21" s="1"/>
  <c r="K22"/>
  <c r="Y22" s="1"/>
  <c r="K23"/>
  <c r="Y23" s="1"/>
  <c r="K24"/>
  <c r="Y24" s="1"/>
  <c r="K25"/>
  <c r="Y25" s="1"/>
  <c r="K26"/>
  <c r="Y26" s="1"/>
  <c r="K27"/>
  <c r="Y27" s="1"/>
  <c r="K28"/>
  <c r="Y28" s="1"/>
  <c r="K29"/>
  <c r="Y29" s="1"/>
  <c r="K30"/>
  <c r="Y30" s="1"/>
  <c r="K31"/>
  <c r="Y31" s="1"/>
  <c r="K32"/>
  <c r="Y32" s="1"/>
  <c r="I4"/>
  <c r="I5"/>
  <c r="W5" s="1"/>
  <c r="I6"/>
  <c r="W6" s="1"/>
  <c r="I7"/>
  <c r="W7" s="1"/>
  <c r="I8"/>
  <c r="W8" s="1"/>
  <c r="I9"/>
  <c r="W9" s="1"/>
  <c r="I10"/>
  <c r="W10" s="1"/>
  <c r="I11"/>
  <c r="W11" s="1"/>
  <c r="I12"/>
  <c r="W12" s="1"/>
  <c r="I13"/>
  <c r="W13" s="1"/>
  <c r="I14"/>
  <c r="W14" s="1"/>
  <c r="I15"/>
  <c r="W15" s="1"/>
  <c r="I16"/>
  <c r="W16" s="1"/>
  <c r="I17"/>
  <c r="W17" s="1"/>
  <c r="I18"/>
  <c r="W18" s="1"/>
  <c r="I19"/>
  <c r="W19" s="1"/>
  <c r="I20"/>
  <c r="W20" s="1"/>
  <c r="I21"/>
  <c r="W21" s="1"/>
  <c r="I22"/>
  <c r="W22" s="1"/>
  <c r="I23"/>
  <c r="W23" s="1"/>
  <c r="I24"/>
  <c r="W24" s="1"/>
  <c r="I25"/>
  <c r="W25" s="1"/>
  <c r="I26"/>
  <c r="W26" s="1"/>
  <c r="I27"/>
  <c r="W27" s="1"/>
  <c r="I28"/>
  <c r="W28" s="1"/>
  <c r="I29"/>
  <c r="W29" s="1"/>
  <c r="I30"/>
  <c r="W30" s="1"/>
  <c r="I31"/>
  <c r="W31" s="1"/>
  <c r="I32"/>
  <c r="W32" s="1"/>
  <c r="G4"/>
  <c r="G5"/>
  <c r="U5" s="1"/>
  <c r="G6"/>
  <c r="U6" s="1"/>
  <c r="G7"/>
  <c r="U7" s="1"/>
  <c r="G8"/>
  <c r="U8" s="1"/>
  <c r="G9"/>
  <c r="U9" s="1"/>
  <c r="G10"/>
  <c r="U10" s="1"/>
  <c r="G11"/>
  <c r="U11" s="1"/>
  <c r="G12"/>
  <c r="U12" s="1"/>
  <c r="G13"/>
  <c r="U13" s="1"/>
  <c r="G14"/>
  <c r="U14" s="1"/>
  <c r="G15"/>
  <c r="U15" s="1"/>
  <c r="G16"/>
  <c r="U16" s="1"/>
  <c r="G17"/>
  <c r="U17" s="1"/>
  <c r="G18"/>
  <c r="U18" s="1"/>
  <c r="G19"/>
  <c r="U19" s="1"/>
  <c r="G20"/>
  <c r="U20" s="1"/>
  <c r="G21"/>
  <c r="U21" s="1"/>
  <c r="G22"/>
  <c r="U22" s="1"/>
  <c r="G23"/>
  <c r="U23" s="1"/>
  <c r="G24"/>
  <c r="U24" s="1"/>
  <c r="G25"/>
  <c r="U25" s="1"/>
  <c r="G26"/>
  <c r="U26" s="1"/>
  <c r="G27"/>
  <c r="U27" s="1"/>
  <c r="G28"/>
  <c r="U28" s="1"/>
  <c r="G29"/>
  <c r="U29" s="1"/>
  <c r="G30"/>
  <c r="U30" s="1"/>
  <c r="G31"/>
  <c r="U31" s="1"/>
  <c r="G32"/>
  <c r="U32" s="1"/>
  <c r="E16" i="29"/>
  <c r="Q16" s="1"/>
  <c r="AC16" s="1"/>
  <c r="E15"/>
  <c r="Q15" s="1"/>
  <c r="AC15" s="1"/>
  <c r="E14"/>
  <c r="Q14" s="1"/>
  <c r="AC14" s="1"/>
  <c r="E13"/>
  <c r="Q13" s="1"/>
  <c r="AC13" s="1"/>
  <c r="E12"/>
  <c r="Q12" s="1"/>
  <c r="AC12" s="1"/>
  <c r="E11"/>
  <c r="Q11" s="1"/>
  <c r="AC11" s="1"/>
  <c r="E10"/>
  <c r="Q10" s="1"/>
  <c r="AC10" s="1"/>
  <c r="E9"/>
  <c r="Q9" s="1"/>
  <c r="AC9" s="1"/>
  <c r="E8"/>
  <c r="Q8" s="1"/>
  <c r="AC8" s="1"/>
  <c r="E7"/>
  <c r="Q7" s="1"/>
  <c r="AC7" s="1"/>
  <c r="E6"/>
  <c r="Q6" s="1"/>
  <c r="AC6" s="1"/>
  <c r="E5"/>
  <c r="Q5" s="1"/>
  <c r="AC5" s="1"/>
  <c r="E4"/>
  <c r="Q4" s="1"/>
  <c r="AC4" s="1"/>
  <c r="E3"/>
  <c r="D17" s="1"/>
  <c r="E10" i="27"/>
  <c r="Q10" s="1"/>
  <c r="AC10" s="1"/>
  <c r="E9"/>
  <c r="Q9" s="1"/>
  <c r="AC9" s="1"/>
  <c r="E8"/>
  <c r="Q8" s="1"/>
  <c r="AC8" s="1"/>
  <c r="E7"/>
  <c r="Q7" s="1"/>
  <c r="AC7" s="1"/>
  <c r="E6"/>
  <c r="Q6" s="1"/>
  <c r="AC6" s="1"/>
  <c r="E5"/>
  <c r="Q5" s="1"/>
  <c r="AC5" s="1"/>
  <c r="E4"/>
  <c r="Q4" s="1"/>
  <c r="AC4" s="1"/>
  <c r="E3"/>
  <c r="D11" s="1"/>
  <c r="E10" i="26"/>
  <c r="Q10" s="1"/>
  <c r="AC10" s="1"/>
  <c r="E9"/>
  <c r="Q9" s="1"/>
  <c r="AC9" s="1"/>
  <c r="E8"/>
  <c r="Q8" s="1"/>
  <c r="AC8" s="1"/>
  <c r="E7"/>
  <c r="Q7" s="1"/>
  <c r="AC7" s="1"/>
  <c r="E6"/>
  <c r="Q6" s="1"/>
  <c r="AC6" s="1"/>
  <c r="E5"/>
  <c r="Q5" s="1"/>
  <c r="AC5" s="1"/>
  <c r="E4"/>
  <c r="Q4" s="1"/>
  <c r="AC4" s="1"/>
  <c r="E3"/>
  <c r="D11" s="1"/>
  <c r="E10" i="25"/>
  <c r="Q10" s="1"/>
  <c r="AC10" s="1"/>
  <c r="E9"/>
  <c r="Q9" s="1"/>
  <c r="AC9" s="1"/>
  <c r="E8"/>
  <c r="Q8" s="1"/>
  <c r="AC8" s="1"/>
  <c r="E7"/>
  <c r="Q7" s="1"/>
  <c r="AC7" s="1"/>
  <c r="E6"/>
  <c r="Q6" s="1"/>
  <c r="AC6" s="1"/>
  <c r="E5"/>
  <c r="Q5" s="1"/>
  <c r="AC5" s="1"/>
  <c r="E4"/>
  <c r="Q4" s="1"/>
  <c r="AC4" s="1"/>
  <c r="E3"/>
  <c r="D11" s="1"/>
  <c r="E51" i="24"/>
  <c r="Q51" s="1"/>
  <c r="AC51" s="1"/>
  <c r="E50"/>
  <c r="Q50" s="1"/>
  <c r="AC50" s="1"/>
  <c r="E49"/>
  <c r="Q49" s="1"/>
  <c r="AC49" s="1"/>
  <c r="E48"/>
  <c r="Q48" s="1"/>
  <c r="AC48" s="1"/>
  <c r="E47"/>
  <c r="Q47" s="1"/>
  <c r="AC47" s="1"/>
  <c r="E46"/>
  <c r="Q46" s="1"/>
  <c r="AC46" s="1"/>
  <c r="E45"/>
  <c r="Q45" s="1"/>
  <c r="AC45" s="1"/>
  <c r="E44"/>
  <c r="Q44" s="1"/>
  <c r="AC44" s="1"/>
  <c r="E43"/>
  <c r="Q43" s="1"/>
  <c r="AC43" s="1"/>
  <c r="E42"/>
  <c r="Q42" s="1"/>
  <c r="AC42" s="1"/>
  <c r="AB52" s="1"/>
  <c r="E41"/>
  <c r="Q41" s="1"/>
  <c r="AC41" s="1"/>
  <c r="E40"/>
  <c r="Q40" s="1"/>
  <c r="AC40" s="1"/>
  <c r="E39"/>
  <c r="Q39" s="1"/>
  <c r="AC39" s="1"/>
  <c r="E38"/>
  <c r="Q38" s="1"/>
  <c r="AC38" s="1"/>
  <c r="E37"/>
  <c r="Q37" s="1"/>
  <c r="AC37" s="1"/>
  <c r="E36"/>
  <c r="Q36" s="1"/>
  <c r="AC36" s="1"/>
  <c r="E35"/>
  <c r="Q35" s="1"/>
  <c r="AC35" s="1"/>
  <c r="E34"/>
  <c r="Q34" s="1"/>
  <c r="AC34" s="1"/>
  <c r="E33"/>
  <c r="Q33" s="1"/>
  <c r="AC33" s="1"/>
  <c r="E32"/>
  <c r="Q32" s="1"/>
  <c r="AC32" s="1"/>
  <c r="E31"/>
  <c r="Q31" s="1"/>
  <c r="AC31" s="1"/>
  <c r="E30"/>
  <c r="Q30" s="1"/>
  <c r="AC30" s="1"/>
  <c r="E29"/>
  <c r="Q29" s="1"/>
  <c r="AC29" s="1"/>
  <c r="E28"/>
  <c r="Q28" s="1"/>
  <c r="AC28" s="1"/>
  <c r="E27"/>
  <c r="Q27" s="1"/>
  <c r="AC27" s="1"/>
  <c r="E26"/>
  <c r="Q26" s="1"/>
  <c r="AC26" s="1"/>
  <c r="E25"/>
  <c r="Q25" s="1"/>
  <c r="AC25" s="1"/>
  <c r="E24"/>
  <c r="Q24" s="1"/>
  <c r="AC24" s="1"/>
  <c r="E23"/>
  <c r="Q23" s="1"/>
  <c r="AC23" s="1"/>
  <c r="E22"/>
  <c r="Q22" s="1"/>
  <c r="AC22" s="1"/>
  <c r="E21"/>
  <c r="Q21" s="1"/>
  <c r="AC21" s="1"/>
  <c r="E20"/>
  <c r="E19"/>
  <c r="Q19" s="1"/>
  <c r="AC19" s="1"/>
  <c r="E18"/>
  <c r="Q18" s="1"/>
  <c r="AC18" s="1"/>
  <c r="E17"/>
  <c r="Q17" s="1"/>
  <c r="AC17" s="1"/>
  <c r="E16"/>
  <c r="Q16" s="1"/>
  <c r="AC16" s="1"/>
  <c r="E15"/>
  <c r="Q15" s="1"/>
  <c r="AC15" s="1"/>
  <c r="E14"/>
  <c r="Q14" s="1"/>
  <c r="AC14" s="1"/>
  <c r="E13"/>
  <c r="Q13" s="1"/>
  <c r="AC13" s="1"/>
  <c r="E12"/>
  <c r="Q12" s="1"/>
  <c r="AC12" s="1"/>
  <c r="E11"/>
  <c r="Q11" s="1"/>
  <c r="AC11" s="1"/>
  <c r="E10"/>
  <c r="Q10" s="1"/>
  <c r="AC10" s="1"/>
  <c r="E9"/>
  <c r="Q9" s="1"/>
  <c r="AC9" s="1"/>
  <c r="E8"/>
  <c r="Q8" s="1"/>
  <c r="AC8" s="1"/>
  <c r="E7"/>
  <c r="Q7" s="1"/>
  <c r="AC7" s="1"/>
  <c r="E6"/>
  <c r="Q6" s="1"/>
  <c r="AC6" s="1"/>
  <c r="E5"/>
  <c r="Q5" s="1"/>
  <c r="AC5" s="1"/>
  <c r="E4"/>
  <c r="Q4" s="1"/>
  <c r="AC4" s="1"/>
  <c r="E3"/>
  <c r="Q3" s="1"/>
  <c r="AC3" s="1"/>
  <c r="E12" i="23"/>
  <c r="Q12" s="1"/>
  <c r="AC12" s="1"/>
  <c r="E11"/>
  <c r="Q11" s="1"/>
  <c r="AC11" s="1"/>
  <c r="E10"/>
  <c r="Q10" s="1"/>
  <c r="AC10" s="1"/>
  <c r="E9"/>
  <c r="Q9" s="1"/>
  <c r="AC9" s="1"/>
  <c r="E8"/>
  <c r="Q8" s="1"/>
  <c r="AC8" s="1"/>
  <c r="E7"/>
  <c r="Q7" s="1"/>
  <c r="AC7" s="1"/>
  <c r="E6"/>
  <c r="Q6" s="1"/>
  <c r="AC6" s="1"/>
  <c r="E5"/>
  <c r="Q5" s="1"/>
  <c r="AC5" s="1"/>
  <c r="E4"/>
  <c r="Q4" s="1"/>
  <c r="AC4" s="1"/>
  <c r="E3"/>
  <c r="D13" s="1"/>
  <c r="E10" i="22"/>
  <c r="Q10" s="1"/>
  <c r="AC10" s="1"/>
  <c r="E9"/>
  <c r="Q9" s="1"/>
  <c r="AC9" s="1"/>
  <c r="E8"/>
  <c r="Q8" s="1"/>
  <c r="AC8" s="1"/>
  <c r="E7"/>
  <c r="Q7" s="1"/>
  <c r="AC7" s="1"/>
  <c r="E6"/>
  <c r="Q6" s="1"/>
  <c r="AC6" s="1"/>
  <c r="E5"/>
  <c r="Q5" s="1"/>
  <c r="AC5" s="1"/>
  <c r="E4"/>
  <c r="Q4" s="1"/>
  <c r="AC4" s="1"/>
  <c r="E3"/>
  <c r="D11" s="1"/>
  <c r="E10" i="21"/>
  <c r="Q10" s="1"/>
  <c r="AC10" s="1"/>
  <c r="E9"/>
  <c r="Q9" s="1"/>
  <c r="AC9" s="1"/>
  <c r="E8"/>
  <c r="Q8" s="1"/>
  <c r="AC8" s="1"/>
  <c r="E7"/>
  <c r="Q7" s="1"/>
  <c r="AC7" s="1"/>
  <c r="E6"/>
  <c r="Q6" s="1"/>
  <c r="AC6" s="1"/>
  <c r="E5"/>
  <c r="Q5" s="1"/>
  <c r="AC5" s="1"/>
  <c r="E4"/>
  <c r="Q4" s="1"/>
  <c r="AC4" s="1"/>
  <c r="E3"/>
  <c r="D11" s="1"/>
  <c r="E12" i="20"/>
  <c r="Q12" s="1"/>
  <c r="AC12" s="1"/>
  <c r="E11"/>
  <c r="Q11" s="1"/>
  <c r="AC11" s="1"/>
  <c r="E10"/>
  <c r="Q10" s="1"/>
  <c r="AC10" s="1"/>
  <c r="E9"/>
  <c r="Q9" s="1"/>
  <c r="AC9" s="1"/>
  <c r="E8"/>
  <c r="Q8" s="1"/>
  <c r="AC8" s="1"/>
  <c r="E7"/>
  <c r="Q7" s="1"/>
  <c r="AC7" s="1"/>
  <c r="E6"/>
  <c r="Q6" s="1"/>
  <c r="AC6" s="1"/>
  <c r="E5"/>
  <c r="Q5" s="1"/>
  <c r="AC5" s="1"/>
  <c r="E4"/>
  <c r="Q4" s="1"/>
  <c r="AC4" s="1"/>
  <c r="E3"/>
  <c r="Q3" s="1"/>
  <c r="AC3" s="1"/>
  <c r="AB13" s="1"/>
  <c r="E110" i="15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D111" s="1"/>
  <c r="AC32" i="14"/>
  <c r="AC31"/>
  <c r="AC30"/>
  <c r="AC29"/>
  <c r="AC28"/>
  <c r="AC27"/>
  <c r="AC26"/>
  <c r="AC25"/>
  <c r="AC24"/>
  <c r="AC23"/>
  <c r="AC22"/>
  <c r="AC21"/>
  <c r="AC20"/>
  <c r="AC19"/>
  <c r="AC18"/>
  <c r="AC17"/>
  <c r="AC16"/>
  <c r="AC15"/>
  <c r="AC14"/>
  <c r="AC13"/>
  <c r="AC12"/>
  <c r="AC11"/>
  <c r="AC10"/>
  <c r="AC9"/>
  <c r="AC8"/>
  <c r="AC7"/>
  <c r="AC6"/>
  <c r="AC5"/>
  <c r="AC4"/>
  <c r="Z33"/>
  <c r="E109" i="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E178" s="1"/>
  <c r="E122" i="8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E55" i="7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E4" i="28"/>
  <c r="Q4" s="1"/>
  <c r="AC4" s="1"/>
  <c r="E5"/>
  <c r="Q5" s="1"/>
  <c r="AC5" s="1"/>
  <c r="E6"/>
  <c r="Q6" s="1"/>
  <c r="AC6" s="1"/>
  <c r="E7"/>
  <c r="Q7" s="1"/>
  <c r="AC7" s="1"/>
  <c r="E8"/>
  <c r="Q8" s="1"/>
  <c r="AC8" s="1"/>
  <c r="E9"/>
  <c r="Q9" s="1"/>
  <c r="AC9" s="1"/>
  <c r="E10"/>
  <c r="Q10" s="1"/>
  <c r="AC10" s="1"/>
  <c r="E11"/>
  <c r="Q11" s="1"/>
  <c r="AC11" s="1"/>
  <c r="E12"/>
  <c r="Q12" s="1"/>
  <c r="AC12" s="1"/>
  <c r="E13"/>
  <c r="Q13" s="1"/>
  <c r="AC13" s="1"/>
  <c r="E14"/>
  <c r="Q14" s="1"/>
  <c r="AC14" s="1"/>
  <c r="E15"/>
  <c r="Q15" s="1"/>
  <c r="AC15" s="1"/>
  <c r="E16"/>
  <c r="Q16" s="1"/>
  <c r="AC16" s="1"/>
  <c r="E17"/>
  <c r="Q17" s="1"/>
  <c r="AC17" s="1"/>
  <c r="E18"/>
  <c r="Q18" s="1"/>
  <c r="AC18" s="1"/>
  <c r="E19"/>
  <c r="Q19" s="1"/>
  <c r="AC19" s="1"/>
  <c r="E20"/>
  <c r="Q20" s="1"/>
  <c r="AC20" s="1"/>
  <c r="E21"/>
  <c r="Q21" s="1"/>
  <c r="AC21" s="1"/>
  <c r="E22"/>
  <c r="Q22" s="1"/>
  <c r="AC22" s="1"/>
  <c r="E23"/>
  <c r="Q23" s="1"/>
  <c r="AC23" s="1"/>
  <c r="E24"/>
  <c r="Q24" s="1"/>
  <c r="AC24" s="1"/>
  <c r="E25"/>
  <c r="Q25" s="1"/>
  <c r="AC25" s="1"/>
  <c r="E26"/>
  <c r="Q26" s="1"/>
  <c r="AC26" s="1"/>
  <c r="E27"/>
  <c r="Q27" s="1"/>
  <c r="AC27" s="1"/>
  <c r="E28"/>
  <c r="Q28" s="1"/>
  <c r="AC28" s="1"/>
  <c r="E29"/>
  <c r="Q29" s="1"/>
  <c r="AC29" s="1"/>
  <c r="E30"/>
  <c r="Q30" s="1"/>
  <c r="AC30" s="1"/>
  <c r="E31"/>
  <c r="Q31" s="1"/>
  <c r="AC31" s="1"/>
  <c r="E32"/>
  <c r="Q32" s="1"/>
  <c r="AC32" s="1"/>
  <c r="E33"/>
  <c r="Q33" s="1"/>
  <c r="AC33" s="1"/>
  <c r="E34"/>
  <c r="Q34" s="1"/>
  <c r="AC34" s="1"/>
  <c r="E35"/>
  <c r="Q35" s="1"/>
  <c r="AC35" s="1"/>
  <c r="E36"/>
  <c r="Q36" s="1"/>
  <c r="AC36" s="1"/>
  <c r="E37"/>
  <c r="Q37" s="1"/>
  <c r="AC37" s="1"/>
  <c r="E38"/>
  <c r="Q38" s="1"/>
  <c r="AC38" s="1"/>
  <c r="E39"/>
  <c r="Q39" s="1"/>
  <c r="AC39" s="1"/>
  <c r="E40"/>
  <c r="Q40" s="1"/>
  <c r="AC40" s="1"/>
  <c r="E41"/>
  <c r="Q41" s="1"/>
  <c r="AC41" s="1"/>
  <c r="E42"/>
  <c r="Q42" s="1"/>
  <c r="AC42" s="1"/>
  <c r="E43"/>
  <c r="Q43" s="1"/>
  <c r="AC43" s="1"/>
  <c r="E44"/>
  <c r="Q44" s="1"/>
  <c r="AC44" s="1"/>
  <c r="E45"/>
  <c r="Q45" s="1"/>
  <c r="AC45" s="1"/>
  <c r="E46"/>
  <c r="Q46" s="1"/>
  <c r="AC46" s="1"/>
  <c r="E47"/>
  <c r="Q47" s="1"/>
  <c r="AC47" s="1"/>
  <c r="E48"/>
  <c r="Q48" s="1"/>
  <c r="AC48" s="1"/>
  <c r="E49"/>
  <c r="Q49" s="1"/>
  <c r="AC49" s="1"/>
  <c r="E50"/>
  <c r="Q50" s="1"/>
  <c r="AC50" s="1"/>
  <c r="E51"/>
  <c r="Q51" s="1"/>
  <c r="AC51" s="1"/>
  <c r="E52"/>
  <c r="Q52" s="1"/>
  <c r="AC52" s="1"/>
  <c r="E53"/>
  <c r="Q53" s="1"/>
  <c r="AC53" s="1"/>
  <c r="E54"/>
  <c r="Q54" s="1"/>
  <c r="AC54" s="1"/>
  <c r="E55"/>
  <c r="Q55" s="1"/>
  <c r="AC55" s="1"/>
  <c r="E56"/>
  <c r="Q56" s="1"/>
  <c r="AC56" s="1"/>
  <c r="E57"/>
  <c r="Q57" s="1"/>
  <c r="AC57" s="1"/>
  <c r="E58"/>
  <c r="Q58" s="1"/>
  <c r="AC58" s="1"/>
  <c r="E59"/>
  <c r="Q59" s="1"/>
  <c r="AC59" s="1"/>
  <c r="E60"/>
  <c r="Q60" s="1"/>
  <c r="AC60" s="1"/>
  <c r="E61"/>
  <c r="Q61" s="1"/>
  <c r="AC61" s="1"/>
  <c r="E62"/>
  <c r="Q62" s="1"/>
  <c r="AC62" s="1"/>
  <c r="E63"/>
  <c r="Q63" s="1"/>
  <c r="AC63" s="1"/>
  <c r="E64"/>
  <c r="Q64" s="1"/>
  <c r="AC64" s="1"/>
  <c r="E65"/>
  <c r="Q65" s="1"/>
  <c r="AC65" s="1"/>
  <c r="E66"/>
  <c r="Q66" s="1"/>
  <c r="AC66" s="1"/>
  <c r="E67"/>
  <c r="Q67" s="1"/>
  <c r="AC67" s="1"/>
  <c r="E68"/>
  <c r="Q68" s="1"/>
  <c r="AC68" s="1"/>
  <c r="E69"/>
  <c r="Q69" s="1"/>
  <c r="AC69" s="1"/>
  <c r="E70"/>
  <c r="Q70" s="1"/>
  <c r="AC70" s="1"/>
  <c r="E71"/>
  <c r="Q71" s="1"/>
  <c r="AC71" s="1"/>
  <c r="E72"/>
  <c r="Q72" s="1"/>
  <c r="AC72" s="1"/>
  <c r="E3"/>
  <c r="Q3" s="1"/>
  <c r="AC3" s="1"/>
  <c r="D73" l="1"/>
  <c r="G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K3"/>
  <c r="W3" s="1"/>
  <c r="M3"/>
  <c r="Y3" s="1"/>
  <c r="O3"/>
  <c r="AA3" s="1"/>
  <c r="K72"/>
  <c r="W72" s="1"/>
  <c r="K71"/>
  <c r="W71" s="1"/>
  <c r="K70"/>
  <c r="W70" s="1"/>
  <c r="K69"/>
  <c r="W69" s="1"/>
  <c r="K68"/>
  <c r="W68" s="1"/>
  <c r="K67"/>
  <c r="W67" s="1"/>
  <c r="K66"/>
  <c r="W66" s="1"/>
  <c r="K65"/>
  <c r="W65" s="1"/>
  <c r="K64"/>
  <c r="W64" s="1"/>
  <c r="K63"/>
  <c r="W63" s="1"/>
  <c r="K62"/>
  <c r="W62" s="1"/>
  <c r="K61"/>
  <c r="W61" s="1"/>
  <c r="K60"/>
  <c r="W60" s="1"/>
  <c r="K59"/>
  <c r="W59" s="1"/>
  <c r="K58"/>
  <c r="W58" s="1"/>
  <c r="K57"/>
  <c r="W57" s="1"/>
  <c r="K56"/>
  <c r="W56" s="1"/>
  <c r="K55"/>
  <c r="W55" s="1"/>
  <c r="K54"/>
  <c r="W54" s="1"/>
  <c r="K53"/>
  <c r="W53" s="1"/>
  <c r="K52"/>
  <c r="W52" s="1"/>
  <c r="K51"/>
  <c r="W51" s="1"/>
  <c r="K50"/>
  <c r="W50" s="1"/>
  <c r="K49"/>
  <c r="W49" s="1"/>
  <c r="K48"/>
  <c r="W48" s="1"/>
  <c r="K47"/>
  <c r="W47" s="1"/>
  <c r="K46"/>
  <c r="W46" s="1"/>
  <c r="K45"/>
  <c r="W45" s="1"/>
  <c r="K44"/>
  <c r="W44" s="1"/>
  <c r="K43"/>
  <c r="W43" s="1"/>
  <c r="K42"/>
  <c r="W42" s="1"/>
  <c r="K41"/>
  <c r="W41" s="1"/>
  <c r="K40"/>
  <c r="W40" s="1"/>
  <c r="K39"/>
  <c r="W39" s="1"/>
  <c r="K38"/>
  <c r="W38" s="1"/>
  <c r="K37"/>
  <c r="W37" s="1"/>
  <c r="K36"/>
  <c r="W36" s="1"/>
  <c r="K35"/>
  <c r="W35" s="1"/>
  <c r="K34"/>
  <c r="W34" s="1"/>
  <c r="K33"/>
  <c r="W33" s="1"/>
  <c r="K32"/>
  <c r="W32" s="1"/>
  <c r="K31"/>
  <c r="W31" s="1"/>
  <c r="K30"/>
  <c r="W30" s="1"/>
  <c r="K29"/>
  <c r="W29" s="1"/>
  <c r="K28"/>
  <c r="W28" s="1"/>
  <c r="K27"/>
  <c r="W27" s="1"/>
  <c r="K26"/>
  <c r="W26" s="1"/>
  <c r="K25"/>
  <c r="W25" s="1"/>
  <c r="K24"/>
  <c r="W24" s="1"/>
  <c r="K23"/>
  <c r="W23" s="1"/>
  <c r="K22"/>
  <c r="W22" s="1"/>
  <c r="K21"/>
  <c r="W21" s="1"/>
  <c r="K20"/>
  <c r="W20" s="1"/>
  <c r="K19"/>
  <c r="W19" s="1"/>
  <c r="K18"/>
  <c r="W18" s="1"/>
  <c r="K17"/>
  <c r="W17" s="1"/>
  <c r="K16"/>
  <c r="W16" s="1"/>
  <c r="K15"/>
  <c r="W15" s="1"/>
  <c r="K14"/>
  <c r="W14" s="1"/>
  <c r="K13"/>
  <c r="W13" s="1"/>
  <c r="K12"/>
  <c r="W12" s="1"/>
  <c r="K11"/>
  <c r="W11" s="1"/>
  <c r="K10"/>
  <c r="W10" s="1"/>
  <c r="K9"/>
  <c r="W9" s="1"/>
  <c r="K8"/>
  <c r="W8" s="1"/>
  <c r="K7"/>
  <c r="W7" s="1"/>
  <c r="K6"/>
  <c r="W6" s="1"/>
  <c r="K5"/>
  <c r="W5" s="1"/>
  <c r="K4"/>
  <c r="W4" s="1"/>
  <c r="M72"/>
  <c r="Y72" s="1"/>
  <c r="M71"/>
  <c r="Y71" s="1"/>
  <c r="M70"/>
  <c r="Y70" s="1"/>
  <c r="M69"/>
  <c r="Y69" s="1"/>
  <c r="M68"/>
  <c r="Y68" s="1"/>
  <c r="M67"/>
  <c r="Y67" s="1"/>
  <c r="M66"/>
  <c r="Y66" s="1"/>
  <c r="M65"/>
  <c r="Y65" s="1"/>
  <c r="M64"/>
  <c r="Y64" s="1"/>
  <c r="M63"/>
  <c r="Y63" s="1"/>
  <c r="M62"/>
  <c r="Y62" s="1"/>
  <c r="M61"/>
  <c r="Y61" s="1"/>
  <c r="M60"/>
  <c r="Y60" s="1"/>
  <c r="M59"/>
  <c r="Y59" s="1"/>
  <c r="M58"/>
  <c r="Y58" s="1"/>
  <c r="M57"/>
  <c r="Y57" s="1"/>
  <c r="M56"/>
  <c r="Y56" s="1"/>
  <c r="M55"/>
  <c r="Y55" s="1"/>
  <c r="M54"/>
  <c r="Y54" s="1"/>
  <c r="M53"/>
  <c r="Y53" s="1"/>
  <c r="M52"/>
  <c r="Y52" s="1"/>
  <c r="M51"/>
  <c r="Y51" s="1"/>
  <c r="M50"/>
  <c r="Y50" s="1"/>
  <c r="M49"/>
  <c r="Y49" s="1"/>
  <c r="M48"/>
  <c r="Y48" s="1"/>
  <c r="M47"/>
  <c r="Y47" s="1"/>
  <c r="M46"/>
  <c r="Y46" s="1"/>
  <c r="M45"/>
  <c r="Y45" s="1"/>
  <c r="M44"/>
  <c r="Y44" s="1"/>
  <c r="M43"/>
  <c r="Y43" s="1"/>
  <c r="M42"/>
  <c r="Y42" s="1"/>
  <c r="M41"/>
  <c r="Y41" s="1"/>
  <c r="M40"/>
  <c r="Y40" s="1"/>
  <c r="M39"/>
  <c r="Y39" s="1"/>
  <c r="M38"/>
  <c r="Y38" s="1"/>
  <c r="M37"/>
  <c r="Y37" s="1"/>
  <c r="M36"/>
  <c r="Y36" s="1"/>
  <c r="M35"/>
  <c r="Y35" s="1"/>
  <c r="M34"/>
  <c r="Y34" s="1"/>
  <c r="M33"/>
  <c r="Y33" s="1"/>
  <c r="M32"/>
  <c r="Y32" s="1"/>
  <c r="M31"/>
  <c r="Y31" s="1"/>
  <c r="M30"/>
  <c r="Y30" s="1"/>
  <c r="M29"/>
  <c r="Y29" s="1"/>
  <c r="M28"/>
  <c r="Y28" s="1"/>
  <c r="M27"/>
  <c r="Y27" s="1"/>
  <c r="M26"/>
  <c r="Y26" s="1"/>
  <c r="M25"/>
  <c r="Y25" s="1"/>
  <c r="M24"/>
  <c r="Y24" s="1"/>
  <c r="M23"/>
  <c r="Y23" s="1"/>
  <c r="M22"/>
  <c r="Y22" s="1"/>
  <c r="M21"/>
  <c r="Y21" s="1"/>
  <c r="M20"/>
  <c r="Y20" s="1"/>
  <c r="M19"/>
  <c r="Y19" s="1"/>
  <c r="M18"/>
  <c r="Y18" s="1"/>
  <c r="M17"/>
  <c r="Y17" s="1"/>
  <c r="M16"/>
  <c r="Y16" s="1"/>
  <c r="M15"/>
  <c r="Y15" s="1"/>
  <c r="M14"/>
  <c r="Y14" s="1"/>
  <c r="M13"/>
  <c r="Y13" s="1"/>
  <c r="M12"/>
  <c r="Y12" s="1"/>
  <c r="M11"/>
  <c r="Y11" s="1"/>
  <c r="M10"/>
  <c r="Y10" s="1"/>
  <c r="M9"/>
  <c r="Y9" s="1"/>
  <c r="M8"/>
  <c r="Y8" s="1"/>
  <c r="M7"/>
  <c r="Y7" s="1"/>
  <c r="M6"/>
  <c r="Y6" s="1"/>
  <c r="M5"/>
  <c r="Y5" s="1"/>
  <c r="M4"/>
  <c r="Y4" s="1"/>
  <c r="O72"/>
  <c r="AA72" s="1"/>
  <c r="O71"/>
  <c r="AA71" s="1"/>
  <c r="O70"/>
  <c r="AA70" s="1"/>
  <c r="O69"/>
  <c r="AA69" s="1"/>
  <c r="O68"/>
  <c r="AA68" s="1"/>
  <c r="O67"/>
  <c r="AA67" s="1"/>
  <c r="O66"/>
  <c r="AA66" s="1"/>
  <c r="O65"/>
  <c r="AA65" s="1"/>
  <c r="O64"/>
  <c r="AA64" s="1"/>
  <c r="O63"/>
  <c r="AA63" s="1"/>
  <c r="O62"/>
  <c r="AA62" s="1"/>
  <c r="O61"/>
  <c r="AA61" s="1"/>
  <c r="O60"/>
  <c r="AA60" s="1"/>
  <c r="O59"/>
  <c r="AA59" s="1"/>
  <c r="O58"/>
  <c r="AA58" s="1"/>
  <c r="O57"/>
  <c r="AA57" s="1"/>
  <c r="O56"/>
  <c r="AA56" s="1"/>
  <c r="O55"/>
  <c r="AA55" s="1"/>
  <c r="O54"/>
  <c r="AA54" s="1"/>
  <c r="O53"/>
  <c r="AA53" s="1"/>
  <c r="O52"/>
  <c r="AA52" s="1"/>
  <c r="O51"/>
  <c r="AA51" s="1"/>
  <c r="O50"/>
  <c r="AA50" s="1"/>
  <c r="O49"/>
  <c r="AA49" s="1"/>
  <c r="O48"/>
  <c r="AA48" s="1"/>
  <c r="O47"/>
  <c r="AA47" s="1"/>
  <c r="O46"/>
  <c r="AA46" s="1"/>
  <c r="O45"/>
  <c r="AA45" s="1"/>
  <c r="O44"/>
  <c r="AA44" s="1"/>
  <c r="O43"/>
  <c r="AA43" s="1"/>
  <c r="O42"/>
  <c r="AA42" s="1"/>
  <c r="O41"/>
  <c r="AA41" s="1"/>
  <c r="O40"/>
  <c r="AA40" s="1"/>
  <c r="O39"/>
  <c r="AA39" s="1"/>
  <c r="O38"/>
  <c r="AA38" s="1"/>
  <c r="O37"/>
  <c r="AA37" s="1"/>
  <c r="O36"/>
  <c r="AA36" s="1"/>
  <c r="O35"/>
  <c r="AA35" s="1"/>
  <c r="O34"/>
  <c r="AA34" s="1"/>
  <c r="O33"/>
  <c r="AA33" s="1"/>
  <c r="O32"/>
  <c r="AA32" s="1"/>
  <c r="O31"/>
  <c r="AA31" s="1"/>
  <c r="O30"/>
  <c r="AA30" s="1"/>
  <c r="O29"/>
  <c r="AA29" s="1"/>
  <c r="O28"/>
  <c r="AA28" s="1"/>
  <c r="O27"/>
  <c r="AA27" s="1"/>
  <c r="O26"/>
  <c r="AA26" s="1"/>
  <c r="O25"/>
  <c r="AA25" s="1"/>
  <c r="O24"/>
  <c r="AA24" s="1"/>
  <c r="O23"/>
  <c r="AA23" s="1"/>
  <c r="O22"/>
  <c r="AA22" s="1"/>
  <c r="O21"/>
  <c r="AA21" s="1"/>
  <c r="O20"/>
  <c r="AA20" s="1"/>
  <c r="O19"/>
  <c r="AA19" s="1"/>
  <c r="O18"/>
  <c r="AA18" s="1"/>
  <c r="O17"/>
  <c r="AA17" s="1"/>
  <c r="O16"/>
  <c r="AA16" s="1"/>
  <c r="O15"/>
  <c r="AA15" s="1"/>
  <c r="O14"/>
  <c r="AA14" s="1"/>
  <c r="O13"/>
  <c r="AA13" s="1"/>
  <c r="O12"/>
  <c r="AA12" s="1"/>
  <c r="O11"/>
  <c r="AA11" s="1"/>
  <c r="O10"/>
  <c r="AA10" s="1"/>
  <c r="O9"/>
  <c r="AA9" s="1"/>
  <c r="O8"/>
  <c r="AA8" s="1"/>
  <c r="O7"/>
  <c r="AA7" s="1"/>
  <c r="O6"/>
  <c r="AA6" s="1"/>
  <c r="O5"/>
  <c r="AA5" s="1"/>
  <c r="O4"/>
  <c r="AA4" s="1"/>
  <c r="D13" i="20"/>
  <c r="P13"/>
  <c r="G3" i="24"/>
  <c r="S3" s="1"/>
  <c r="AE3" s="1"/>
  <c r="K3"/>
  <c r="W3" s="1"/>
  <c r="O3"/>
  <c r="AA3" s="1"/>
  <c r="G4"/>
  <c r="S4" s="1"/>
  <c r="AE4" s="1"/>
  <c r="K4"/>
  <c r="W4" s="1"/>
  <c r="O4"/>
  <c r="AA4" s="1"/>
  <c r="G5"/>
  <c r="S5" s="1"/>
  <c r="AE5" s="1"/>
  <c r="K5"/>
  <c r="W5" s="1"/>
  <c r="O5"/>
  <c r="AA5" s="1"/>
  <c r="G6"/>
  <c r="S6" s="1"/>
  <c r="AE6" s="1"/>
  <c r="K6"/>
  <c r="W6" s="1"/>
  <c r="O6"/>
  <c r="AA6" s="1"/>
  <c r="G7"/>
  <c r="S7" s="1"/>
  <c r="AE7" s="1"/>
  <c r="K7"/>
  <c r="W7" s="1"/>
  <c r="O7"/>
  <c r="AA7" s="1"/>
  <c r="G8"/>
  <c r="S8" s="1"/>
  <c r="AE8" s="1"/>
  <c r="K8"/>
  <c r="W8" s="1"/>
  <c r="O8"/>
  <c r="AA8" s="1"/>
  <c r="G9"/>
  <c r="S9" s="1"/>
  <c r="AE9" s="1"/>
  <c r="K9"/>
  <c r="W9" s="1"/>
  <c r="O9"/>
  <c r="AA9" s="1"/>
  <c r="G10"/>
  <c r="S10" s="1"/>
  <c r="AE10" s="1"/>
  <c r="K10"/>
  <c r="W10" s="1"/>
  <c r="O10"/>
  <c r="AA10" s="1"/>
  <c r="G11"/>
  <c r="S11" s="1"/>
  <c r="AE11" s="1"/>
  <c r="K11"/>
  <c r="W11" s="1"/>
  <c r="O11"/>
  <c r="AA11" s="1"/>
  <c r="G12"/>
  <c r="S12" s="1"/>
  <c r="AE12" s="1"/>
  <c r="K12"/>
  <c r="W12" s="1"/>
  <c r="O12"/>
  <c r="AA12" s="1"/>
  <c r="G13"/>
  <c r="S13" s="1"/>
  <c r="AE13" s="1"/>
  <c r="K13"/>
  <c r="W13" s="1"/>
  <c r="O13"/>
  <c r="AA13" s="1"/>
  <c r="G14"/>
  <c r="S14" s="1"/>
  <c r="AE14" s="1"/>
  <c r="K14"/>
  <c r="W14" s="1"/>
  <c r="O14"/>
  <c r="AA14" s="1"/>
  <c r="G15"/>
  <c r="S15" s="1"/>
  <c r="AE15" s="1"/>
  <c r="K15"/>
  <c r="W15" s="1"/>
  <c r="O15"/>
  <c r="AA15" s="1"/>
  <c r="D52"/>
  <c r="P52"/>
  <c r="K3" i="4"/>
  <c r="K3" i="6"/>
  <c r="N84" i="17"/>
  <c r="AB93" i="18"/>
  <c r="D93"/>
  <c r="P93"/>
  <c r="D66" i="16"/>
  <c r="D125" i="8"/>
  <c r="D56" i="7"/>
  <c r="D57" i="5"/>
  <c r="D58" i="2"/>
  <c r="F58" s="1"/>
  <c r="H58" s="1"/>
  <c r="G74" i="1"/>
  <c r="D4" i="17"/>
  <c r="E3"/>
  <c r="K5"/>
  <c r="K4"/>
  <c r="E3" i="6"/>
  <c r="D5"/>
  <c r="E5" s="1"/>
  <c r="G6"/>
  <c r="H5"/>
  <c r="J6"/>
  <c r="K5"/>
  <c r="H4"/>
  <c r="K4"/>
  <c r="D4" i="3"/>
  <c r="E4" s="1"/>
  <c r="J5" i="4"/>
  <c r="K5" s="1"/>
  <c r="G4"/>
  <c r="H4" s="1"/>
  <c r="D3"/>
  <c r="E3" s="1"/>
  <c r="D3" i="10"/>
  <c r="E3" s="1"/>
  <c r="D4"/>
  <c r="M43"/>
  <c r="O43"/>
  <c r="I43"/>
  <c r="G43"/>
  <c r="K43"/>
  <c r="U4"/>
  <c r="U43" s="1"/>
  <c r="W4"/>
  <c r="W43" s="1"/>
  <c r="Y4"/>
  <c r="AA31"/>
  <c r="D3" i="14"/>
  <c r="G3" i="29"/>
  <c r="K3"/>
  <c r="W3" s="1"/>
  <c r="O3"/>
  <c r="AA3" s="1"/>
  <c r="G4"/>
  <c r="K4"/>
  <c r="W4" s="1"/>
  <c r="O4"/>
  <c r="AA4" s="1"/>
  <c r="G5"/>
  <c r="K5"/>
  <c r="W5" s="1"/>
  <c r="O5"/>
  <c r="AA5" s="1"/>
  <c r="G6"/>
  <c r="K6"/>
  <c r="W6" s="1"/>
  <c r="O6"/>
  <c r="AA6" s="1"/>
  <c r="G7"/>
  <c r="K7"/>
  <c r="W7" s="1"/>
  <c r="O7"/>
  <c r="AA7" s="1"/>
  <c r="G8"/>
  <c r="K8"/>
  <c r="W8" s="1"/>
  <c r="O8"/>
  <c r="AA8" s="1"/>
  <c r="G9"/>
  <c r="K9"/>
  <c r="W9" s="1"/>
  <c r="O9"/>
  <c r="AA9" s="1"/>
  <c r="G10"/>
  <c r="K10"/>
  <c r="W10" s="1"/>
  <c r="O10"/>
  <c r="AA10" s="1"/>
  <c r="G11"/>
  <c r="K11"/>
  <c r="W11" s="1"/>
  <c r="O11"/>
  <c r="AA11" s="1"/>
  <c r="G12"/>
  <c r="K12"/>
  <c r="W12" s="1"/>
  <c r="O12"/>
  <c r="AA12" s="1"/>
  <c r="G13"/>
  <c r="K13"/>
  <c r="W13" s="1"/>
  <c r="O13"/>
  <c r="AA13" s="1"/>
  <c r="G14"/>
  <c r="K14"/>
  <c r="W14" s="1"/>
  <c r="O14"/>
  <c r="AA14" s="1"/>
  <c r="G15"/>
  <c r="K15"/>
  <c r="W15" s="1"/>
  <c r="O15"/>
  <c r="AA15" s="1"/>
  <c r="G16"/>
  <c r="K16"/>
  <c r="W16" s="1"/>
  <c r="O16"/>
  <c r="AA16" s="1"/>
  <c r="P17"/>
  <c r="AB17" s="1"/>
  <c r="L17"/>
  <c r="X17" s="1"/>
  <c r="N17"/>
  <c r="Z17" s="1"/>
  <c r="J17"/>
  <c r="V17" s="1"/>
  <c r="F17"/>
  <c r="M3"/>
  <c r="Y3" s="1"/>
  <c r="Q3"/>
  <c r="AC3" s="1"/>
  <c r="M4"/>
  <c r="Y4" s="1"/>
  <c r="M5"/>
  <c r="Y5" s="1"/>
  <c r="M6"/>
  <c r="Y6" s="1"/>
  <c r="M7"/>
  <c r="Y7" s="1"/>
  <c r="M8"/>
  <c r="Y8" s="1"/>
  <c r="M9"/>
  <c r="Y9" s="1"/>
  <c r="M10"/>
  <c r="Y10" s="1"/>
  <c r="M11"/>
  <c r="Y11" s="1"/>
  <c r="M12"/>
  <c r="Y12" s="1"/>
  <c r="M13"/>
  <c r="Y13" s="1"/>
  <c r="M14"/>
  <c r="Y14" s="1"/>
  <c r="M15"/>
  <c r="Y15" s="1"/>
  <c r="M16"/>
  <c r="Y16" s="1"/>
  <c r="G3" i="27"/>
  <c r="I3" s="1"/>
  <c r="O3"/>
  <c r="G4"/>
  <c r="I4" s="1"/>
  <c r="U4" s="1"/>
  <c r="O4"/>
  <c r="AA4" s="1"/>
  <c r="G5"/>
  <c r="I5" s="1"/>
  <c r="U5" s="1"/>
  <c r="O5"/>
  <c r="AA5" s="1"/>
  <c r="G6"/>
  <c r="I6" s="1"/>
  <c r="U6" s="1"/>
  <c r="O6"/>
  <c r="AA6" s="1"/>
  <c r="G7"/>
  <c r="I7" s="1"/>
  <c r="U7" s="1"/>
  <c r="O7"/>
  <c r="AA7" s="1"/>
  <c r="G8"/>
  <c r="I8" s="1"/>
  <c r="U8" s="1"/>
  <c r="O8"/>
  <c r="AA8" s="1"/>
  <c r="G9"/>
  <c r="I9" s="1"/>
  <c r="U9" s="1"/>
  <c r="O9"/>
  <c r="AA9" s="1"/>
  <c r="G10"/>
  <c r="I10" s="1"/>
  <c r="U10" s="1"/>
  <c r="O10"/>
  <c r="AA10" s="1"/>
  <c r="K3"/>
  <c r="K4"/>
  <c r="W4" s="1"/>
  <c r="K5"/>
  <c r="W5" s="1"/>
  <c r="K6"/>
  <c r="W6" s="1"/>
  <c r="K7"/>
  <c r="W7" s="1"/>
  <c r="K8"/>
  <c r="W8" s="1"/>
  <c r="K9"/>
  <c r="W9" s="1"/>
  <c r="K10"/>
  <c r="W10" s="1"/>
  <c r="H11"/>
  <c r="U3"/>
  <c r="T11" s="1"/>
  <c r="S3"/>
  <c r="W3"/>
  <c r="V11" s="1"/>
  <c r="AA3"/>
  <c r="S4"/>
  <c r="AE4" s="1"/>
  <c r="S5"/>
  <c r="AE5" s="1"/>
  <c r="S6"/>
  <c r="AE6" s="1"/>
  <c r="S7"/>
  <c r="AE7" s="1"/>
  <c r="S8"/>
  <c r="AE8" s="1"/>
  <c r="S9"/>
  <c r="AE9" s="1"/>
  <c r="S10"/>
  <c r="AE10" s="1"/>
  <c r="F11"/>
  <c r="M3"/>
  <c r="Q3"/>
  <c r="M4"/>
  <c r="Y4" s="1"/>
  <c r="M5"/>
  <c r="Y5" s="1"/>
  <c r="M6"/>
  <c r="Y6" s="1"/>
  <c r="M7"/>
  <c r="Y7" s="1"/>
  <c r="M8"/>
  <c r="Y8" s="1"/>
  <c r="M9"/>
  <c r="Y9" s="1"/>
  <c r="M10"/>
  <c r="Y10" s="1"/>
  <c r="G3" i="26"/>
  <c r="K3"/>
  <c r="O3"/>
  <c r="G4"/>
  <c r="K4"/>
  <c r="W4" s="1"/>
  <c r="O4"/>
  <c r="AA4" s="1"/>
  <c r="G5"/>
  <c r="K5"/>
  <c r="W5" s="1"/>
  <c r="O5"/>
  <c r="AA5" s="1"/>
  <c r="G6"/>
  <c r="K6"/>
  <c r="W6" s="1"/>
  <c r="O6"/>
  <c r="AA6" s="1"/>
  <c r="G7"/>
  <c r="K7"/>
  <c r="W7" s="1"/>
  <c r="O7"/>
  <c r="AA7" s="1"/>
  <c r="G8"/>
  <c r="K8"/>
  <c r="W8" s="1"/>
  <c r="O8"/>
  <c r="AA8" s="1"/>
  <c r="G9"/>
  <c r="K9"/>
  <c r="W9" s="1"/>
  <c r="O9"/>
  <c r="AA9" s="1"/>
  <c r="G10"/>
  <c r="K10"/>
  <c r="W10" s="1"/>
  <c r="O10"/>
  <c r="AA10" s="1"/>
  <c r="M3"/>
  <c r="Q3"/>
  <c r="M4"/>
  <c r="Y4" s="1"/>
  <c r="M5"/>
  <c r="Y5" s="1"/>
  <c r="M6"/>
  <c r="Y6" s="1"/>
  <c r="M7"/>
  <c r="Y7" s="1"/>
  <c r="M8"/>
  <c r="Y8" s="1"/>
  <c r="M9"/>
  <c r="Y9" s="1"/>
  <c r="M10"/>
  <c r="Y10" s="1"/>
  <c r="G3" i="25"/>
  <c r="K3"/>
  <c r="O3"/>
  <c r="G4"/>
  <c r="K4"/>
  <c r="W4" s="1"/>
  <c r="O4"/>
  <c r="AA4" s="1"/>
  <c r="G5"/>
  <c r="K5"/>
  <c r="W5" s="1"/>
  <c r="O5"/>
  <c r="AA5" s="1"/>
  <c r="G6"/>
  <c r="K6"/>
  <c r="W6" s="1"/>
  <c r="O6"/>
  <c r="AA6" s="1"/>
  <c r="G7"/>
  <c r="K7"/>
  <c r="W7" s="1"/>
  <c r="O7"/>
  <c r="AA7" s="1"/>
  <c r="G8"/>
  <c r="K8"/>
  <c r="W8" s="1"/>
  <c r="O8"/>
  <c r="AA8" s="1"/>
  <c r="G9"/>
  <c r="K9"/>
  <c r="W9" s="1"/>
  <c r="O9"/>
  <c r="AA9" s="1"/>
  <c r="G10"/>
  <c r="K10"/>
  <c r="W10" s="1"/>
  <c r="O10"/>
  <c r="AA10" s="1"/>
  <c r="M3"/>
  <c r="Q3"/>
  <c r="M4"/>
  <c r="Y4" s="1"/>
  <c r="M5"/>
  <c r="Y5" s="1"/>
  <c r="M6"/>
  <c r="Y6" s="1"/>
  <c r="M7"/>
  <c r="Y7" s="1"/>
  <c r="M8"/>
  <c r="Y8" s="1"/>
  <c r="M9"/>
  <c r="Y9" s="1"/>
  <c r="M10"/>
  <c r="Y10" s="1"/>
  <c r="O16" i="24"/>
  <c r="AA16" s="1"/>
  <c r="K16"/>
  <c r="W16" s="1"/>
  <c r="G16"/>
  <c r="O18"/>
  <c r="AA18" s="1"/>
  <c r="K18"/>
  <c r="W18" s="1"/>
  <c r="G18"/>
  <c r="Q20"/>
  <c r="AC20" s="1"/>
  <c r="M20"/>
  <c r="Y20" s="1"/>
  <c r="O20"/>
  <c r="AA20" s="1"/>
  <c r="K20"/>
  <c r="W20" s="1"/>
  <c r="G20"/>
  <c r="I3"/>
  <c r="U3" s="1"/>
  <c r="M3"/>
  <c r="Y3" s="1"/>
  <c r="I4"/>
  <c r="U4" s="1"/>
  <c r="M4"/>
  <c r="Y4" s="1"/>
  <c r="I5"/>
  <c r="U5" s="1"/>
  <c r="M5"/>
  <c r="Y5" s="1"/>
  <c r="I6"/>
  <c r="U6" s="1"/>
  <c r="M6"/>
  <c r="Y6" s="1"/>
  <c r="I7"/>
  <c r="U7" s="1"/>
  <c r="M7"/>
  <c r="Y7" s="1"/>
  <c r="I8"/>
  <c r="U8" s="1"/>
  <c r="M8"/>
  <c r="Y8" s="1"/>
  <c r="I9"/>
  <c r="U9" s="1"/>
  <c r="M9"/>
  <c r="Y9" s="1"/>
  <c r="I10"/>
  <c r="U10" s="1"/>
  <c r="M10"/>
  <c r="Y10" s="1"/>
  <c r="I11"/>
  <c r="U11" s="1"/>
  <c r="M11"/>
  <c r="Y11" s="1"/>
  <c r="I12"/>
  <c r="U12" s="1"/>
  <c r="M12"/>
  <c r="Y12" s="1"/>
  <c r="I13"/>
  <c r="U13" s="1"/>
  <c r="M13"/>
  <c r="Y13" s="1"/>
  <c r="I14"/>
  <c r="U14" s="1"/>
  <c r="M14"/>
  <c r="Y14" s="1"/>
  <c r="I15"/>
  <c r="U15" s="1"/>
  <c r="M15"/>
  <c r="Y15" s="1"/>
  <c r="M16"/>
  <c r="Y16" s="1"/>
  <c r="M18"/>
  <c r="Y18" s="1"/>
  <c r="O17"/>
  <c r="AA17" s="1"/>
  <c r="K17"/>
  <c r="W17" s="1"/>
  <c r="G17"/>
  <c r="O19"/>
  <c r="AA19" s="1"/>
  <c r="K19"/>
  <c r="W19" s="1"/>
  <c r="G19"/>
  <c r="M17"/>
  <c r="Y17" s="1"/>
  <c r="M19"/>
  <c r="Y19" s="1"/>
  <c r="G21"/>
  <c r="K21"/>
  <c r="W21" s="1"/>
  <c r="O21"/>
  <c r="AA21" s="1"/>
  <c r="G22"/>
  <c r="K22"/>
  <c r="W22" s="1"/>
  <c r="O22"/>
  <c r="AA22" s="1"/>
  <c r="G23"/>
  <c r="K23"/>
  <c r="W23" s="1"/>
  <c r="O23"/>
  <c r="AA23" s="1"/>
  <c r="G24"/>
  <c r="K24"/>
  <c r="W24" s="1"/>
  <c r="O24"/>
  <c r="AA24" s="1"/>
  <c r="G25"/>
  <c r="K25"/>
  <c r="W25" s="1"/>
  <c r="O25"/>
  <c r="AA25" s="1"/>
  <c r="G26"/>
  <c r="K26"/>
  <c r="W26" s="1"/>
  <c r="O26"/>
  <c r="AA26" s="1"/>
  <c r="G27"/>
  <c r="K27"/>
  <c r="W27" s="1"/>
  <c r="O27"/>
  <c r="AA27" s="1"/>
  <c r="G28"/>
  <c r="K28"/>
  <c r="W28" s="1"/>
  <c r="O28"/>
  <c r="AA28" s="1"/>
  <c r="G29"/>
  <c r="K29"/>
  <c r="W29" s="1"/>
  <c r="O29"/>
  <c r="AA29" s="1"/>
  <c r="G30"/>
  <c r="K30"/>
  <c r="W30" s="1"/>
  <c r="O30"/>
  <c r="AA30" s="1"/>
  <c r="G31"/>
  <c r="K31"/>
  <c r="W31" s="1"/>
  <c r="O31"/>
  <c r="AA31" s="1"/>
  <c r="G32"/>
  <c r="K32"/>
  <c r="W32" s="1"/>
  <c r="O32"/>
  <c r="AA32" s="1"/>
  <c r="G33"/>
  <c r="K33"/>
  <c r="W33" s="1"/>
  <c r="O33"/>
  <c r="AA33" s="1"/>
  <c r="G34"/>
  <c r="K34"/>
  <c r="W34" s="1"/>
  <c r="O34"/>
  <c r="AA34" s="1"/>
  <c r="G35"/>
  <c r="K35"/>
  <c r="W35" s="1"/>
  <c r="O35"/>
  <c r="AA35" s="1"/>
  <c r="G36"/>
  <c r="K36"/>
  <c r="W36" s="1"/>
  <c r="O36"/>
  <c r="AA36" s="1"/>
  <c r="G37"/>
  <c r="K37"/>
  <c r="W37" s="1"/>
  <c r="O37"/>
  <c r="AA37" s="1"/>
  <c r="G38"/>
  <c r="K38"/>
  <c r="W38" s="1"/>
  <c r="O38"/>
  <c r="AA38" s="1"/>
  <c r="G39"/>
  <c r="K39"/>
  <c r="W39" s="1"/>
  <c r="O39"/>
  <c r="AA39" s="1"/>
  <c r="G40"/>
  <c r="K40"/>
  <c r="W40" s="1"/>
  <c r="O40"/>
  <c r="AA40" s="1"/>
  <c r="G41"/>
  <c r="K41"/>
  <c r="W41" s="1"/>
  <c r="O41"/>
  <c r="AA41" s="1"/>
  <c r="G42"/>
  <c r="K42"/>
  <c r="O42"/>
  <c r="G43"/>
  <c r="K43"/>
  <c r="W43" s="1"/>
  <c r="O43"/>
  <c r="AA43" s="1"/>
  <c r="G44"/>
  <c r="K44"/>
  <c r="W44" s="1"/>
  <c r="O44"/>
  <c r="AA44" s="1"/>
  <c r="G45"/>
  <c r="K45"/>
  <c r="W45" s="1"/>
  <c r="O45"/>
  <c r="AA45" s="1"/>
  <c r="G46"/>
  <c r="K46"/>
  <c r="W46" s="1"/>
  <c r="O46"/>
  <c r="AA46" s="1"/>
  <c r="G47"/>
  <c r="K47"/>
  <c r="W47" s="1"/>
  <c r="O47"/>
  <c r="AA47" s="1"/>
  <c r="G48"/>
  <c r="K48"/>
  <c r="W48" s="1"/>
  <c r="O48"/>
  <c r="AA48" s="1"/>
  <c r="G49"/>
  <c r="K49"/>
  <c r="W49" s="1"/>
  <c r="O49"/>
  <c r="AA49" s="1"/>
  <c r="G50"/>
  <c r="K50"/>
  <c r="W50" s="1"/>
  <c r="O50"/>
  <c r="AA50" s="1"/>
  <c r="G51"/>
  <c r="K51"/>
  <c r="W51" s="1"/>
  <c r="O51"/>
  <c r="AA51" s="1"/>
  <c r="M21"/>
  <c r="Y21" s="1"/>
  <c r="M22"/>
  <c r="Y22" s="1"/>
  <c r="M23"/>
  <c r="Y23" s="1"/>
  <c r="M24"/>
  <c r="Y24" s="1"/>
  <c r="M25"/>
  <c r="Y25" s="1"/>
  <c r="M26"/>
  <c r="Y26" s="1"/>
  <c r="M27"/>
  <c r="Y27" s="1"/>
  <c r="M28"/>
  <c r="Y28" s="1"/>
  <c r="M29"/>
  <c r="Y29" s="1"/>
  <c r="M30"/>
  <c r="Y30" s="1"/>
  <c r="M31"/>
  <c r="Y31" s="1"/>
  <c r="M32"/>
  <c r="Y32" s="1"/>
  <c r="M33"/>
  <c r="Y33" s="1"/>
  <c r="M34"/>
  <c r="Y34" s="1"/>
  <c r="M35"/>
  <c r="Y35" s="1"/>
  <c r="M36"/>
  <c r="Y36" s="1"/>
  <c r="M37"/>
  <c r="Y37" s="1"/>
  <c r="M38"/>
  <c r="Y38" s="1"/>
  <c r="M39"/>
  <c r="Y39" s="1"/>
  <c r="M40"/>
  <c r="Y40" s="1"/>
  <c r="M41"/>
  <c r="Y41" s="1"/>
  <c r="M42"/>
  <c r="M43"/>
  <c r="Y43" s="1"/>
  <c r="M44"/>
  <c r="Y44" s="1"/>
  <c r="M45"/>
  <c r="Y45" s="1"/>
  <c r="M46"/>
  <c r="Y46" s="1"/>
  <c r="M47"/>
  <c r="Y47" s="1"/>
  <c r="M48"/>
  <c r="Y48" s="1"/>
  <c r="M49"/>
  <c r="Y49" s="1"/>
  <c r="M50"/>
  <c r="Y50" s="1"/>
  <c r="M51"/>
  <c r="Y51" s="1"/>
  <c r="G3" i="23"/>
  <c r="K3"/>
  <c r="O3"/>
  <c r="G4"/>
  <c r="K4"/>
  <c r="W4" s="1"/>
  <c r="O4"/>
  <c r="AA4" s="1"/>
  <c r="G5"/>
  <c r="K5"/>
  <c r="W5" s="1"/>
  <c r="O5"/>
  <c r="AA5" s="1"/>
  <c r="G6"/>
  <c r="K6"/>
  <c r="W6" s="1"/>
  <c r="O6"/>
  <c r="AA6" s="1"/>
  <c r="G7"/>
  <c r="K7"/>
  <c r="W7" s="1"/>
  <c r="O7"/>
  <c r="AA7" s="1"/>
  <c r="G8"/>
  <c r="K8"/>
  <c r="W8" s="1"/>
  <c r="O8"/>
  <c r="AA8" s="1"/>
  <c r="G9"/>
  <c r="K9"/>
  <c r="W9" s="1"/>
  <c r="O9"/>
  <c r="AA9" s="1"/>
  <c r="G10"/>
  <c r="K10"/>
  <c r="W10" s="1"/>
  <c r="O10"/>
  <c r="AA10" s="1"/>
  <c r="G11"/>
  <c r="K11"/>
  <c r="W11" s="1"/>
  <c r="O11"/>
  <c r="AA11" s="1"/>
  <c r="G12"/>
  <c r="K12"/>
  <c r="W12" s="1"/>
  <c r="O12"/>
  <c r="AA12" s="1"/>
  <c r="M3"/>
  <c r="Q3"/>
  <c r="M4"/>
  <c r="Y4" s="1"/>
  <c r="M5"/>
  <c r="Y5" s="1"/>
  <c r="M6"/>
  <c r="Y6" s="1"/>
  <c r="M7"/>
  <c r="Y7" s="1"/>
  <c r="M8"/>
  <c r="Y8" s="1"/>
  <c r="M9"/>
  <c r="Y9" s="1"/>
  <c r="M10"/>
  <c r="Y10" s="1"/>
  <c r="M11"/>
  <c r="Y11" s="1"/>
  <c r="M12"/>
  <c r="Y12" s="1"/>
  <c r="K3" i="22"/>
  <c r="K4"/>
  <c r="W4" s="1"/>
  <c r="K5"/>
  <c r="W5" s="1"/>
  <c r="K6"/>
  <c r="W6" s="1"/>
  <c r="K7"/>
  <c r="W7" s="1"/>
  <c r="K8"/>
  <c r="W8" s="1"/>
  <c r="K9"/>
  <c r="W9" s="1"/>
  <c r="K10"/>
  <c r="W10" s="1"/>
  <c r="G3"/>
  <c r="I3" s="1"/>
  <c r="O3"/>
  <c r="G4"/>
  <c r="I4" s="1"/>
  <c r="U4" s="1"/>
  <c r="O4"/>
  <c r="AA4" s="1"/>
  <c r="G5"/>
  <c r="I5" s="1"/>
  <c r="U5" s="1"/>
  <c r="O5"/>
  <c r="AA5" s="1"/>
  <c r="G6"/>
  <c r="I6" s="1"/>
  <c r="U6" s="1"/>
  <c r="O6"/>
  <c r="AA6" s="1"/>
  <c r="G7"/>
  <c r="I7" s="1"/>
  <c r="U7" s="1"/>
  <c r="O7"/>
  <c r="AA7" s="1"/>
  <c r="G8"/>
  <c r="I8" s="1"/>
  <c r="U8" s="1"/>
  <c r="O8"/>
  <c r="AA8" s="1"/>
  <c r="G9"/>
  <c r="I9" s="1"/>
  <c r="U9" s="1"/>
  <c r="O9"/>
  <c r="AA9" s="1"/>
  <c r="G10"/>
  <c r="I10" s="1"/>
  <c r="U10" s="1"/>
  <c r="O10"/>
  <c r="AA10" s="1"/>
  <c r="H11"/>
  <c r="U3"/>
  <c r="T11" s="1"/>
  <c r="S3"/>
  <c r="W3"/>
  <c r="V11" s="1"/>
  <c r="AA3"/>
  <c r="Z11" s="1"/>
  <c r="S4"/>
  <c r="AE4" s="1"/>
  <c r="S5"/>
  <c r="AE5" s="1"/>
  <c r="S6"/>
  <c r="AE6" s="1"/>
  <c r="S7"/>
  <c r="AE7" s="1"/>
  <c r="S8"/>
  <c r="AE8" s="1"/>
  <c r="S9"/>
  <c r="AE9" s="1"/>
  <c r="S10"/>
  <c r="AE10" s="1"/>
  <c r="F11"/>
  <c r="M3"/>
  <c r="Q3"/>
  <c r="M4"/>
  <c r="Y4" s="1"/>
  <c r="M5"/>
  <c r="Y5" s="1"/>
  <c r="M6"/>
  <c r="Y6" s="1"/>
  <c r="M7"/>
  <c r="Y7" s="1"/>
  <c r="M8"/>
  <c r="Y8" s="1"/>
  <c r="M9"/>
  <c r="Y9" s="1"/>
  <c r="M10"/>
  <c r="Y10" s="1"/>
  <c r="G3" i="21"/>
  <c r="I3" s="1"/>
  <c r="O3"/>
  <c r="G4"/>
  <c r="I4" s="1"/>
  <c r="U4" s="1"/>
  <c r="O4"/>
  <c r="AA4" s="1"/>
  <c r="G5"/>
  <c r="I5" s="1"/>
  <c r="U5" s="1"/>
  <c r="O5"/>
  <c r="AA5" s="1"/>
  <c r="G6"/>
  <c r="I6" s="1"/>
  <c r="U6" s="1"/>
  <c r="O6"/>
  <c r="AA6" s="1"/>
  <c r="G7"/>
  <c r="I7" s="1"/>
  <c r="U7" s="1"/>
  <c r="O7"/>
  <c r="AA7" s="1"/>
  <c r="G8"/>
  <c r="I8" s="1"/>
  <c r="U8" s="1"/>
  <c r="O8"/>
  <c r="AA8" s="1"/>
  <c r="G9"/>
  <c r="I9" s="1"/>
  <c r="U9" s="1"/>
  <c r="O9"/>
  <c r="AA9" s="1"/>
  <c r="G10"/>
  <c r="I10" s="1"/>
  <c r="U10" s="1"/>
  <c r="O10"/>
  <c r="AA10" s="1"/>
  <c r="K3"/>
  <c r="K4"/>
  <c r="W4" s="1"/>
  <c r="K5"/>
  <c r="W5" s="1"/>
  <c r="K6"/>
  <c r="W6" s="1"/>
  <c r="K7"/>
  <c r="W7" s="1"/>
  <c r="K8"/>
  <c r="W8" s="1"/>
  <c r="K9"/>
  <c r="W9" s="1"/>
  <c r="K10"/>
  <c r="W10" s="1"/>
  <c r="H11"/>
  <c r="U3"/>
  <c r="T11" s="1"/>
  <c r="S3"/>
  <c r="W3"/>
  <c r="V11" s="1"/>
  <c r="AA3"/>
  <c r="S4"/>
  <c r="AE4" s="1"/>
  <c r="S5"/>
  <c r="AE5" s="1"/>
  <c r="S6"/>
  <c r="AE6" s="1"/>
  <c r="S7"/>
  <c r="AE7" s="1"/>
  <c r="S8"/>
  <c r="AE8" s="1"/>
  <c r="S9"/>
  <c r="AE9" s="1"/>
  <c r="S10"/>
  <c r="AE10" s="1"/>
  <c r="F11"/>
  <c r="M3"/>
  <c r="Q3"/>
  <c r="M4"/>
  <c r="Y4" s="1"/>
  <c r="M5"/>
  <c r="Y5" s="1"/>
  <c r="M6"/>
  <c r="Y6" s="1"/>
  <c r="M7"/>
  <c r="Y7" s="1"/>
  <c r="M8"/>
  <c r="Y8" s="1"/>
  <c r="M9"/>
  <c r="Y9" s="1"/>
  <c r="M10"/>
  <c r="Y10" s="1"/>
  <c r="G3" i="20"/>
  <c r="K3"/>
  <c r="O3"/>
  <c r="G4"/>
  <c r="K4"/>
  <c r="W4" s="1"/>
  <c r="O4"/>
  <c r="AA4" s="1"/>
  <c r="G5"/>
  <c r="K5"/>
  <c r="W5" s="1"/>
  <c r="O5"/>
  <c r="AA5" s="1"/>
  <c r="G6"/>
  <c r="K6"/>
  <c r="W6" s="1"/>
  <c r="O6"/>
  <c r="AA6" s="1"/>
  <c r="G7"/>
  <c r="K7"/>
  <c r="W7" s="1"/>
  <c r="O7"/>
  <c r="AA7" s="1"/>
  <c r="G8"/>
  <c r="K8"/>
  <c r="W8" s="1"/>
  <c r="O8"/>
  <c r="AA8" s="1"/>
  <c r="G9"/>
  <c r="K9"/>
  <c r="W9" s="1"/>
  <c r="O9"/>
  <c r="AA9" s="1"/>
  <c r="G10"/>
  <c r="K10"/>
  <c r="W10" s="1"/>
  <c r="O10"/>
  <c r="AA10" s="1"/>
  <c r="G11"/>
  <c r="K11"/>
  <c r="W11" s="1"/>
  <c r="O11"/>
  <c r="AA11" s="1"/>
  <c r="G12"/>
  <c r="K12"/>
  <c r="W12" s="1"/>
  <c r="O12"/>
  <c r="AA12" s="1"/>
  <c r="M3"/>
  <c r="M4"/>
  <c r="Y4" s="1"/>
  <c r="M5"/>
  <c r="Y5" s="1"/>
  <c r="M6"/>
  <c r="Y6" s="1"/>
  <c r="M7"/>
  <c r="Y7" s="1"/>
  <c r="M8"/>
  <c r="Y8" s="1"/>
  <c r="M9"/>
  <c r="Y9" s="1"/>
  <c r="M10"/>
  <c r="Y10" s="1"/>
  <c r="M11"/>
  <c r="Y11" s="1"/>
  <c r="M12"/>
  <c r="Y12" s="1"/>
  <c r="I3" i="14"/>
  <c r="AA3"/>
  <c r="I4"/>
  <c r="AA4"/>
  <c r="I5"/>
  <c r="AA5"/>
  <c r="I6"/>
  <c r="AA6"/>
  <c r="I7"/>
  <c r="AA7"/>
  <c r="I8"/>
  <c r="AA8"/>
  <c r="I9"/>
  <c r="AA9"/>
  <c r="I10"/>
  <c r="AA10"/>
  <c r="I11"/>
  <c r="AA11"/>
  <c r="I12"/>
  <c r="AA12"/>
  <c r="I13"/>
  <c r="AA13"/>
  <c r="I14"/>
  <c r="AA14"/>
  <c r="I15"/>
  <c r="AA15"/>
  <c r="I16"/>
  <c r="AA16"/>
  <c r="I17"/>
  <c r="AA17"/>
  <c r="I18"/>
  <c r="AA18"/>
  <c r="I19"/>
  <c r="AA19"/>
  <c r="I20"/>
  <c r="AA20"/>
  <c r="I21"/>
  <c r="AA21"/>
  <c r="I22"/>
  <c r="AA22"/>
  <c r="I23"/>
  <c r="AA23"/>
  <c r="I24"/>
  <c r="AA24"/>
  <c r="I25"/>
  <c r="AA25"/>
  <c r="I26"/>
  <c r="AA26"/>
  <c r="I27"/>
  <c r="AA27"/>
  <c r="I28"/>
  <c r="AA28"/>
  <c r="I29"/>
  <c r="AA29"/>
  <c r="I30"/>
  <c r="AA30"/>
  <c r="I31"/>
  <c r="AA31"/>
  <c r="I32"/>
  <c r="AA32"/>
  <c r="P33"/>
  <c r="AB33" s="1"/>
  <c r="X33"/>
  <c r="V33"/>
  <c r="AE3"/>
  <c r="AE4"/>
  <c r="AE5"/>
  <c r="AE6"/>
  <c r="AE7"/>
  <c r="AE8"/>
  <c r="AE9"/>
  <c r="AE10"/>
  <c r="AE11"/>
  <c r="AE12"/>
  <c r="AE13"/>
  <c r="AE14"/>
  <c r="AE15"/>
  <c r="AE16"/>
  <c r="AE17"/>
  <c r="AE18"/>
  <c r="AE19"/>
  <c r="AE20"/>
  <c r="AE21"/>
  <c r="AE22"/>
  <c r="AE23"/>
  <c r="AE24"/>
  <c r="AE25"/>
  <c r="AE26"/>
  <c r="AE27"/>
  <c r="AE28"/>
  <c r="AE29"/>
  <c r="AE30"/>
  <c r="AE31"/>
  <c r="AE32"/>
  <c r="Y3"/>
  <c r="AC3"/>
  <c r="Y4"/>
  <c r="Y5"/>
  <c r="Y6"/>
  <c r="Y7"/>
  <c r="Y8"/>
  <c r="Y9"/>
  <c r="Y10"/>
  <c r="Y11"/>
  <c r="Y12"/>
  <c r="Y13"/>
  <c r="Y14"/>
  <c r="Y15"/>
  <c r="Y16"/>
  <c r="Y17"/>
  <c r="Y18"/>
  <c r="Y19"/>
  <c r="Y20"/>
  <c r="Y21"/>
  <c r="Y22"/>
  <c r="Y23"/>
  <c r="Y24"/>
  <c r="Y25"/>
  <c r="Y26"/>
  <c r="Y27"/>
  <c r="Y28"/>
  <c r="Y29"/>
  <c r="Y30"/>
  <c r="Y31"/>
  <c r="Y32"/>
  <c r="D123" i="12"/>
  <c r="Y3" i="20" l="1"/>
  <c r="X13" s="1"/>
  <c r="L13"/>
  <c r="AA3"/>
  <c r="Z13" s="1"/>
  <c r="N13"/>
  <c r="W3"/>
  <c r="V13" s="1"/>
  <c r="J13"/>
  <c r="Y42" i="24"/>
  <c r="X52" s="1"/>
  <c r="L52"/>
  <c r="AA42"/>
  <c r="Z52" s="1"/>
  <c r="N52"/>
  <c r="W42"/>
  <c r="V52" s="1"/>
  <c r="J52"/>
  <c r="S4" i="28"/>
  <c r="AE4" s="1"/>
  <c r="I4"/>
  <c r="U4" s="1"/>
  <c r="S5"/>
  <c r="AE5" s="1"/>
  <c r="I5"/>
  <c r="U5" s="1"/>
  <c r="S6"/>
  <c r="AE6" s="1"/>
  <c r="I6"/>
  <c r="U6" s="1"/>
  <c r="S7"/>
  <c r="AE7" s="1"/>
  <c r="I7"/>
  <c r="U7" s="1"/>
  <c r="S8"/>
  <c r="AE8" s="1"/>
  <c r="I8"/>
  <c r="U8" s="1"/>
  <c r="S9"/>
  <c r="AE9" s="1"/>
  <c r="I9"/>
  <c r="U9" s="1"/>
  <c r="S10"/>
  <c r="AE10" s="1"/>
  <c r="I10"/>
  <c r="U10" s="1"/>
  <c r="S11"/>
  <c r="AE11" s="1"/>
  <c r="I11"/>
  <c r="U11" s="1"/>
  <c r="S12"/>
  <c r="AE12" s="1"/>
  <c r="I12"/>
  <c r="U12" s="1"/>
  <c r="S13"/>
  <c r="AE13" s="1"/>
  <c r="I13"/>
  <c r="U13" s="1"/>
  <c r="S14"/>
  <c r="AE14" s="1"/>
  <c r="I14"/>
  <c r="U14" s="1"/>
  <c r="S15"/>
  <c r="AE15" s="1"/>
  <c r="I15"/>
  <c r="U15" s="1"/>
  <c r="S16"/>
  <c r="AE16" s="1"/>
  <c r="I16"/>
  <c r="U16" s="1"/>
  <c r="S17"/>
  <c r="AE17" s="1"/>
  <c r="I17"/>
  <c r="U17" s="1"/>
  <c r="S18"/>
  <c r="AE18" s="1"/>
  <c r="I18"/>
  <c r="U18" s="1"/>
  <c r="S19"/>
  <c r="AE19" s="1"/>
  <c r="I19"/>
  <c r="U19" s="1"/>
  <c r="S20"/>
  <c r="AE20" s="1"/>
  <c r="I20"/>
  <c r="U20" s="1"/>
  <c r="S21"/>
  <c r="AE21" s="1"/>
  <c r="I21"/>
  <c r="U21" s="1"/>
  <c r="S22"/>
  <c r="AE22" s="1"/>
  <c r="I22"/>
  <c r="U22" s="1"/>
  <c r="S23"/>
  <c r="AE23" s="1"/>
  <c r="I23"/>
  <c r="U23" s="1"/>
  <c r="S24"/>
  <c r="AE24" s="1"/>
  <c r="I24"/>
  <c r="U24" s="1"/>
  <c r="S25"/>
  <c r="AE25" s="1"/>
  <c r="I25"/>
  <c r="U25" s="1"/>
  <c r="S26"/>
  <c r="AE26" s="1"/>
  <c r="I26"/>
  <c r="U26" s="1"/>
  <c r="S27"/>
  <c r="AE27" s="1"/>
  <c r="I27"/>
  <c r="U27" s="1"/>
  <c r="S28"/>
  <c r="AE28" s="1"/>
  <c r="I28"/>
  <c r="U28" s="1"/>
  <c r="S29"/>
  <c r="AE29" s="1"/>
  <c r="I29"/>
  <c r="U29" s="1"/>
  <c r="S30"/>
  <c r="AE30" s="1"/>
  <c r="I30"/>
  <c r="U30" s="1"/>
  <c r="S31"/>
  <c r="AE31" s="1"/>
  <c r="I31"/>
  <c r="U31" s="1"/>
  <c r="S32"/>
  <c r="AE32" s="1"/>
  <c r="I32"/>
  <c r="U32" s="1"/>
  <c r="S33"/>
  <c r="AE33" s="1"/>
  <c r="I33"/>
  <c r="U33" s="1"/>
  <c r="S34"/>
  <c r="AE34" s="1"/>
  <c r="I34"/>
  <c r="U34" s="1"/>
  <c r="S35"/>
  <c r="AE35" s="1"/>
  <c r="I35"/>
  <c r="U35" s="1"/>
  <c r="S36"/>
  <c r="AE36" s="1"/>
  <c r="I36"/>
  <c r="U36" s="1"/>
  <c r="S37"/>
  <c r="AE37" s="1"/>
  <c r="I37"/>
  <c r="U37" s="1"/>
  <c r="S38"/>
  <c r="AE38" s="1"/>
  <c r="I38"/>
  <c r="U38" s="1"/>
  <c r="S39"/>
  <c r="AE39" s="1"/>
  <c r="I39"/>
  <c r="U39" s="1"/>
  <c r="S40"/>
  <c r="AE40" s="1"/>
  <c r="I40"/>
  <c r="U40" s="1"/>
  <c r="S41"/>
  <c r="AE41" s="1"/>
  <c r="I41"/>
  <c r="U41" s="1"/>
  <c r="S42"/>
  <c r="AE42" s="1"/>
  <c r="I42"/>
  <c r="U42" s="1"/>
  <c r="S43"/>
  <c r="AE43" s="1"/>
  <c r="I43"/>
  <c r="U43" s="1"/>
  <c r="S44"/>
  <c r="AE44" s="1"/>
  <c r="I44"/>
  <c r="U44" s="1"/>
  <c r="S45"/>
  <c r="AE45" s="1"/>
  <c r="I45"/>
  <c r="U45" s="1"/>
  <c r="S46"/>
  <c r="AE46" s="1"/>
  <c r="I46"/>
  <c r="U46" s="1"/>
  <c r="S47"/>
  <c r="AE47" s="1"/>
  <c r="I47"/>
  <c r="U47" s="1"/>
  <c r="S48"/>
  <c r="AE48" s="1"/>
  <c r="I48"/>
  <c r="U48" s="1"/>
  <c r="S49"/>
  <c r="AE49" s="1"/>
  <c r="I49"/>
  <c r="U49" s="1"/>
  <c r="S50"/>
  <c r="AE50" s="1"/>
  <c r="I50"/>
  <c r="U50" s="1"/>
  <c r="S51"/>
  <c r="AE51" s="1"/>
  <c r="I51"/>
  <c r="U51" s="1"/>
  <c r="S52"/>
  <c r="AE52" s="1"/>
  <c r="I52"/>
  <c r="U52" s="1"/>
  <c r="S53"/>
  <c r="AE53" s="1"/>
  <c r="I53"/>
  <c r="U53" s="1"/>
  <c r="S54"/>
  <c r="AE54" s="1"/>
  <c r="I54"/>
  <c r="U54" s="1"/>
  <c r="S55"/>
  <c r="AE55" s="1"/>
  <c r="I55"/>
  <c r="U55" s="1"/>
  <c r="S56"/>
  <c r="AE56" s="1"/>
  <c r="I56"/>
  <c r="U56" s="1"/>
  <c r="S57"/>
  <c r="AE57" s="1"/>
  <c r="I57"/>
  <c r="U57" s="1"/>
  <c r="S58"/>
  <c r="AE58" s="1"/>
  <c r="I58"/>
  <c r="U58" s="1"/>
  <c r="S59"/>
  <c r="AE59" s="1"/>
  <c r="I59"/>
  <c r="U59" s="1"/>
  <c r="S60"/>
  <c r="AE60" s="1"/>
  <c r="I60"/>
  <c r="U60" s="1"/>
  <c r="S61"/>
  <c r="AE61" s="1"/>
  <c r="I61"/>
  <c r="U61" s="1"/>
  <c r="S62"/>
  <c r="AE62" s="1"/>
  <c r="I62"/>
  <c r="U62" s="1"/>
  <c r="S63"/>
  <c r="AE63" s="1"/>
  <c r="I63"/>
  <c r="U63" s="1"/>
  <c r="S64"/>
  <c r="AE64" s="1"/>
  <c r="I64"/>
  <c r="U64" s="1"/>
  <c r="S65"/>
  <c r="AE65" s="1"/>
  <c r="I65"/>
  <c r="U65" s="1"/>
  <c r="S66"/>
  <c r="AE66" s="1"/>
  <c r="I66"/>
  <c r="U66" s="1"/>
  <c r="S67"/>
  <c r="AE67" s="1"/>
  <c r="I67"/>
  <c r="U67" s="1"/>
  <c r="S68"/>
  <c r="AE68" s="1"/>
  <c r="I68"/>
  <c r="U68" s="1"/>
  <c r="S69"/>
  <c r="AE69" s="1"/>
  <c r="I69"/>
  <c r="U69" s="1"/>
  <c r="S70"/>
  <c r="AE70" s="1"/>
  <c r="I70"/>
  <c r="U70" s="1"/>
  <c r="S71"/>
  <c r="AE71" s="1"/>
  <c r="I71"/>
  <c r="U71" s="1"/>
  <c r="S72"/>
  <c r="AE72" s="1"/>
  <c r="I72"/>
  <c r="U72" s="1"/>
  <c r="S3"/>
  <c r="AE3" s="1"/>
  <c r="I3"/>
  <c r="U3" s="1"/>
  <c r="P73"/>
  <c r="AB73" s="1"/>
  <c r="N73"/>
  <c r="Z73" s="1"/>
  <c r="L73"/>
  <c r="X73" s="1"/>
  <c r="J73"/>
  <c r="V73" s="1"/>
  <c r="F73"/>
  <c r="I33" i="14"/>
  <c r="F13" i="20"/>
  <c r="F52" i="24"/>
  <c r="T93" i="18"/>
  <c r="H93"/>
  <c r="F93"/>
  <c r="R93"/>
  <c r="Z93"/>
  <c r="N93"/>
  <c r="X93"/>
  <c r="L93"/>
  <c r="V93"/>
  <c r="J93"/>
  <c r="X66" i="16"/>
  <c r="L66"/>
  <c r="Z66"/>
  <c r="AB66"/>
  <c r="P66"/>
  <c r="V66"/>
  <c r="J66"/>
  <c r="V111" i="15"/>
  <c r="H111"/>
  <c r="V185" i="11"/>
  <c r="T185"/>
  <c r="H185"/>
  <c r="AD185"/>
  <c r="R185"/>
  <c r="J58" i="2"/>
  <c r="D5" i="17"/>
  <c r="E4"/>
  <c r="K6"/>
  <c r="D6" i="6"/>
  <c r="E6" s="1"/>
  <c r="J7"/>
  <c r="K6"/>
  <c r="G7"/>
  <c r="H6"/>
  <c r="D5" i="3"/>
  <c r="E5" s="1"/>
  <c r="J6" i="4"/>
  <c r="K6" s="1"/>
  <c r="G5"/>
  <c r="H5" s="1"/>
  <c r="D4"/>
  <c r="E4" s="1"/>
  <c r="E4" i="10"/>
  <c r="D5"/>
  <c r="E3" i="14"/>
  <c r="D4"/>
  <c r="I15" i="29"/>
  <c r="U15" s="1"/>
  <c r="S15"/>
  <c r="AE15" s="1"/>
  <c r="I13"/>
  <c r="U13" s="1"/>
  <c r="S13"/>
  <c r="AE13" s="1"/>
  <c r="I11"/>
  <c r="U11" s="1"/>
  <c r="S11"/>
  <c r="AE11" s="1"/>
  <c r="I9"/>
  <c r="U9" s="1"/>
  <c r="S9"/>
  <c r="AE9" s="1"/>
  <c r="I7"/>
  <c r="U7" s="1"/>
  <c r="S7"/>
  <c r="AE7" s="1"/>
  <c r="I5"/>
  <c r="U5" s="1"/>
  <c r="S5"/>
  <c r="AE5" s="1"/>
  <c r="I3"/>
  <c r="U3" s="1"/>
  <c r="S3"/>
  <c r="AE3" s="1"/>
  <c r="H17"/>
  <c r="T17" s="1"/>
  <c r="R17"/>
  <c r="AD17" s="1"/>
  <c r="I16"/>
  <c r="U16" s="1"/>
  <c r="S16"/>
  <c r="AE16" s="1"/>
  <c r="I14"/>
  <c r="U14" s="1"/>
  <c r="S14"/>
  <c r="AE14" s="1"/>
  <c r="I12"/>
  <c r="U12" s="1"/>
  <c r="S12"/>
  <c r="AE12" s="1"/>
  <c r="I10"/>
  <c r="U10" s="1"/>
  <c r="S10"/>
  <c r="AE10" s="1"/>
  <c r="I8"/>
  <c r="U8" s="1"/>
  <c r="S8"/>
  <c r="AE8" s="1"/>
  <c r="I6"/>
  <c r="U6" s="1"/>
  <c r="S6"/>
  <c r="AE6" s="1"/>
  <c r="I4"/>
  <c r="U4" s="1"/>
  <c r="S4"/>
  <c r="AE4" s="1"/>
  <c r="Z11" i="27"/>
  <c r="J11"/>
  <c r="N11"/>
  <c r="P11"/>
  <c r="AC3"/>
  <c r="AB11" s="1"/>
  <c r="R11"/>
  <c r="AE3"/>
  <c r="AD11" s="1"/>
  <c r="L11"/>
  <c r="Y3"/>
  <c r="X11" s="1"/>
  <c r="L11" i="26"/>
  <c r="Y3"/>
  <c r="X11" s="1"/>
  <c r="I9"/>
  <c r="U9" s="1"/>
  <c r="S9"/>
  <c r="AE9" s="1"/>
  <c r="I7"/>
  <c r="U7" s="1"/>
  <c r="S7"/>
  <c r="AE7" s="1"/>
  <c r="I5"/>
  <c r="U5" s="1"/>
  <c r="S5"/>
  <c r="AE5" s="1"/>
  <c r="N11"/>
  <c r="AA3"/>
  <c r="Z11" s="1"/>
  <c r="I3"/>
  <c r="F11"/>
  <c r="S3"/>
  <c r="P11"/>
  <c r="AC3"/>
  <c r="AB11" s="1"/>
  <c r="I10"/>
  <c r="U10" s="1"/>
  <c r="S10"/>
  <c r="AE10" s="1"/>
  <c r="I8"/>
  <c r="U8" s="1"/>
  <c r="S8"/>
  <c r="AE8" s="1"/>
  <c r="I6"/>
  <c r="U6" s="1"/>
  <c r="S6"/>
  <c r="AE6" s="1"/>
  <c r="I4"/>
  <c r="U4" s="1"/>
  <c r="S4"/>
  <c r="AE4" s="1"/>
  <c r="J11"/>
  <c r="W3"/>
  <c r="V11" s="1"/>
  <c r="L11" i="25"/>
  <c r="Y3"/>
  <c r="X11" s="1"/>
  <c r="I9"/>
  <c r="U9" s="1"/>
  <c r="S9"/>
  <c r="AE9" s="1"/>
  <c r="I7"/>
  <c r="U7" s="1"/>
  <c r="S7"/>
  <c r="AE7" s="1"/>
  <c r="I5"/>
  <c r="U5" s="1"/>
  <c r="S5"/>
  <c r="AE5" s="1"/>
  <c r="N11"/>
  <c r="AA3"/>
  <c r="Z11" s="1"/>
  <c r="I3"/>
  <c r="F11"/>
  <c r="S3"/>
  <c r="P11"/>
  <c r="AC3"/>
  <c r="AB11" s="1"/>
  <c r="I10"/>
  <c r="U10" s="1"/>
  <c r="S10"/>
  <c r="AE10" s="1"/>
  <c r="I8"/>
  <c r="U8" s="1"/>
  <c r="S8"/>
  <c r="AE8" s="1"/>
  <c r="I6"/>
  <c r="U6" s="1"/>
  <c r="S6"/>
  <c r="AE6" s="1"/>
  <c r="I4"/>
  <c r="U4" s="1"/>
  <c r="S4"/>
  <c r="AE4" s="1"/>
  <c r="J11"/>
  <c r="W3"/>
  <c r="V11" s="1"/>
  <c r="I50" i="24"/>
  <c r="U50" s="1"/>
  <c r="S50"/>
  <c r="AE50" s="1"/>
  <c r="I48"/>
  <c r="U48" s="1"/>
  <c r="S48"/>
  <c r="AE48" s="1"/>
  <c r="I46"/>
  <c r="U46" s="1"/>
  <c r="S46"/>
  <c r="AE46" s="1"/>
  <c r="I44"/>
  <c r="U44" s="1"/>
  <c r="S44"/>
  <c r="AE44" s="1"/>
  <c r="I42"/>
  <c r="S42"/>
  <c r="I40"/>
  <c r="U40" s="1"/>
  <c r="S40"/>
  <c r="AE40" s="1"/>
  <c r="I38"/>
  <c r="U38" s="1"/>
  <c r="S38"/>
  <c r="AE38" s="1"/>
  <c r="I36"/>
  <c r="U36" s="1"/>
  <c r="S36"/>
  <c r="AE36" s="1"/>
  <c r="I34"/>
  <c r="U34" s="1"/>
  <c r="S34"/>
  <c r="AE34" s="1"/>
  <c r="I32"/>
  <c r="U32" s="1"/>
  <c r="S32"/>
  <c r="AE32" s="1"/>
  <c r="I30"/>
  <c r="U30" s="1"/>
  <c r="S30"/>
  <c r="AE30" s="1"/>
  <c r="I28"/>
  <c r="U28" s="1"/>
  <c r="S28"/>
  <c r="AE28" s="1"/>
  <c r="I26"/>
  <c r="U26" s="1"/>
  <c r="S26"/>
  <c r="AE26" s="1"/>
  <c r="I24"/>
  <c r="U24" s="1"/>
  <c r="S24"/>
  <c r="AE24" s="1"/>
  <c r="I22"/>
  <c r="U22" s="1"/>
  <c r="S22"/>
  <c r="AE22" s="1"/>
  <c r="S19"/>
  <c r="AE19" s="1"/>
  <c r="I19"/>
  <c r="U19" s="1"/>
  <c r="S20"/>
  <c r="AE20" s="1"/>
  <c r="I20"/>
  <c r="U20" s="1"/>
  <c r="S16"/>
  <c r="AE16" s="1"/>
  <c r="I16"/>
  <c r="U16" s="1"/>
  <c r="I51"/>
  <c r="U51" s="1"/>
  <c r="S51"/>
  <c r="AE51" s="1"/>
  <c r="I49"/>
  <c r="U49" s="1"/>
  <c r="S49"/>
  <c r="AE49" s="1"/>
  <c r="I47"/>
  <c r="U47" s="1"/>
  <c r="S47"/>
  <c r="AE47" s="1"/>
  <c r="I45"/>
  <c r="U45" s="1"/>
  <c r="S45"/>
  <c r="AE45" s="1"/>
  <c r="I43"/>
  <c r="U43" s="1"/>
  <c r="S43"/>
  <c r="AE43" s="1"/>
  <c r="I41"/>
  <c r="U41" s="1"/>
  <c r="S41"/>
  <c r="AE41" s="1"/>
  <c r="I39"/>
  <c r="U39" s="1"/>
  <c r="S39"/>
  <c r="AE39" s="1"/>
  <c r="I37"/>
  <c r="U37" s="1"/>
  <c r="S37"/>
  <c r="AE37" s="1"/>
  <c r="I35"/>
  <c r="U35" s="1"/>
  <c r="S35"/>
  <c r="AE35" s="1"/>
  <c r="I33"/>
  <c r="U33" s="1"/>
  <c r="S33"/>
  <c r="AE33" s="1"/>
  <c r="I31"/>
  <c r="U31" s="1"/>
  <c r="S31"/>
  <c r="AE31" s="1"/>
  <c r="I29"/>
  <c r="U29" s="1"/>
  <c r="S29"/>
  <c r="AE29" s="1"/>
  <c r="I27"/>
  <c r="U27" s="1"/>
  <c r="S27"/>
  <c r="AE27" s="1"/>
  <c r="I25"/>
  <c r="U25" s="1"/>
  <c r="S25"/>
  <c r="AE25" s="1"/>
  <c r="I23"/>
  <c r="U23" s="1"/>
  <c r="S23"/>
  <c r="AE23" s="1"/>
  <c r="I21"/>
  <c r="U21" s="1"/>
  <c r="S21"/>
  <c r="AE21" s="1"/>
  <c r="S17"/>
  <c r="AE17" s="1"/>
  <c r="I17"/>
  <c r="U17" s="1"/>
  <c r="S18"/>
  <c r="AE18" s="1"/>
  <c r="I18"/>
  <c r="U18" s="1"/>
  <c r="L13" i="23"/>
  <c r="Y3"/>
  <c r="X13" s="1"/>
  <c r="I11"/>
  <c r="U11" s="1"/>
  <c r="S11"/>
  <c r="AE11" s="1"/>
  <c r="I9"/>
  <c r="U9" s="1"/>
  <c r="S9"/>
  <c r="AE9" s="1"/>
  <c r="I7"/>
  <c r="U7" s="1"/>
  <c r="S7"/>
  <c r="AE7" s="1"/>
  <c r="I5"/>
  <c r="U5" s="1"/>
  <c r="S5"/>
  <c r="AE5" s="1"/>
  <c r="N13"/>
  <c r="AA3"/>
  <c r="Z13" s="1"/>
  <c r="I3"/>
  <c r="F13"/>
  <c r="S3"/>
  <c r="P13"/>
  <c r="AC3"/>
  <c r="AB13" s="1"/>
  <c r="I12"/>
  <c r="U12" s="1"/>
  <c r="S12"/>
  <c r="AE12" s="1"/>
  <c r="I10"/>
  <c r="U10" s="1"/>
  <c r="S10"/>
  <c r="AE10" s="1"/>
  <c r="I8"/>
  <c r="U8" s="1"/>
  <c r="S8"/>
  <c r="AE8" s="1"/>
  <c r="I6"/>
  <c r="U6" s="1"/>
  <c r="S6"/>
  <c r="AE6" s="1"/>
  <c r="I4"/>
  <c r="U4" s="1"/>
  <c r="S4"/>
  <c r="AE4" s="1"/>
  <c r="J13"/>
  <c r="W3"/>
  <c r="V13" s="1"/>
  <c r="J11" i="22"/>
  <c r="N11"/>
  <c r="P11"/>
  <c r="AC3"/>
  <c r="AB11" s="1"/>
  <c r="R11"/>
  <c r="AE3"/>
  <c r="AD11" s="1"/>
  <c r="L11"/>
  <c r="Y3"/>
  <c r="X11" s="1"/>
  <c r="Z11" i="21"/>
  <c r="J11"/>
  <c r="N11"/>
  <c r="P11"/>
  <c r="AC3"/>
  <c r="AB11" s="1"/>
  <c r="R11"/>
  <c r="AE3"/>
  <c r="AD11" s="1"/>
  <c r="L11"/>
  <c r="Y3"/>
  <c r="X11" s="1"/>
  <c r="I11" i="20"/>
  <c r="U11" s="1"/>
  <c r="S11"/>
  <c r="AE11" s="1"/>
  <c r="I9"/>
  <c r="U9" s="1"/>
  <c r="S9"/>
  <c r="AE9" s="1"/>
  <c r="I7"/>
  <c r="U7" s="1"/>
  <c r="S7"/>
  <c r="AE7" s="1"/>
  <c r="I5"/>
  <c r="U5" s="1"/>
  <c r="S5"/>
  <c r="AE5" s="1"/>
  <c r="I3"/>
  <c r="S3"/>
  <c r="I12"/>
  <c r="U12" s="1"/>
  <c r="S12"/>
  <c r="AE12" s="1"/>
  <c r="I10"/>
  <c r="U10" s="1"/>
  <c r="S10"/>
  <c r="AE10" s="1"/>
  <c r="I8"/>
  <c r="U8" s="1"/>
  <c r="S8"/>
  <c r="AE8" s="1"/>
  <c r="I6"/>
  <c r="U6" s="1"/>
  <c r="S6"/>
  <c r="AE6" s="1"/>
  <c r="I4"/>
  <c r="U4" s="1"/>
  <c r="S4"/>
  <c r="AE4" s="1"/>
  <c r="T33" i="14"/>
  <c r="R33"/>
  <c r="AD33" s="1"/>
  <c r="P178" i="9"/>
  <c r="AB178" s="1"/>
  <c r="L178"/>
  <c r="X178" s="1"/>
  <c r="J178"/>
  <c r="V178" s="1"/>
  <c r="N178"/>
  <c r="Z178" s="1"/>
  <c r="F178"/>
  <c r="AE3" i="20" l="1"/>
  <c r="AD13" s="1"/>
  <c r="R13"/>
  <c r="U3"/>
  <c r="T13" s="1"/>
  <c r="H13"/>
  <c r="AE42" i="24"/>
  <c r="AD52" s="1"/>
  <c r="R52"/>
  <c r="U42"/>
  <c r="T52" s="1"/>
  <c r="H52"/>
  <c r="R73" i="28"/>
  <c r="AD73" s="1"/>
  <c r="H73"/>
  <c r="T73" s="1"/>
  <c r="T66" i="16"/>
  <c r="H66"/>
  <c r="AD66"/>
  <c r="R66"/>
  <c r="R111" i="15"/>
  <c r="AD111"/>
  <c r="T111"/>
  <c r="E5" i="17"/>
  <c r="D6"/>
  <c r="K7"/>
  <c r="D7" i="6"/>
  <c r="E7" s="1"/>
  <c r="G8"/>
  <c r="H7"/>
  <c r="J8"/>
  <c r="K7"/>
  <c r="D6" i="3"/>
  <c r="E6" s="1"/>
  <c r="J7" i="4"/>
  <c r="K7" s="1"/>
  <c r="D5"/>
  <c r="E5" s="1"/>
  <c r="G6"/>
  <c r="H6" s="1"/>
  <c r="D6"/>
  <c r="E5" i="10"/>
  <c r="D6"/>
  <c r="E4" i="14"/>
  <c r="D5"/>
  <c r="R11" i="26"/>
  <c r="AE3"/>
  <c r="AD11" s="1"/>
  <c r="H11"/>
  <c r="U3"/>
  <c r="T11" s="1"/>
  <c r="R11" i="25"/>
  <c r="AE3"/>
  <c r="AD11" s="1"/>
  <c r="H11"/>
  <c r="U3"/>
  <c r="T11" s="1"/>
  <c r="R13" i="23"/>
  <c r="AE3"/>
  <c r="AD13" s="1"/>
  <c r="H13"/>
  <c r="U3"/>
  <c r="T13" s="1"/>
  <c r="H178" i="9"/>
  <c r="T178" s="1"/>
  <c r="R178"/>
  <c r="AD178" s="1"/>
  <c r="D7" i="17" l="1"/>
  <c r="E6"/>
  <c r="K8"/>
  <c r="D8" i="6"/>
  <c r="E8" s="1"/>
  <c r="J9"/>
  <c r="K8"/>
  <c r="G9"/>
  <c r="H8"/>
  <c r="D7" i="3"/>
  <c r="E7" s="1"/>
  <c r="J8" i="4"/>
  <c r="K8" s="1"/>
  <c r="G7"/>
  <c r="H7" s="1"/>
  <c r="D7"/>
  <c r="E6"/>
  <c r="D7" i="10"/>
  <c r="E6"/>
  <c r="E5" i="14"/>
  <c r="D6"/>
  <c r="AA43" i="10"/>
  <c r="E7" i="17" l="1"/>
  <c r="D8"/>
  <c r="K9"/>
  <c r="D9" i="6"/>
  <c r="E9" s="1"/>
  <c r="G10"/>
  <c r="H9"/>
  <c r="J10"/>
  <c r="K9"/>
  <c r="D8" i="3"/>
  <c r="E8" s="1"/>
  <c r="J9" i="4"/>
  <c r="K9" s="1"/>
  <c r="G8"/>
  <c r="H8" s="1"/>
  <c r="E7"/>
  <c r="D8"/>
  <c r="D8" i="10"/>
  <c r="E7"/>
  <c r="E6" i="14"/>
  <c r="D7"/>
  <c r="AC43" i="10"/>
  <c r="Q43"/>
  <c r="Y43"/>
  <c r="AE43"/>
  <c r="E8" i="17" l="1"/>
  <c r="D9"/>
  <c r="K10"/>
  <c r="D10" i="6"/>
  <c r="E10" s="1"/>
  <c r="J11"/>
  <c r="K10"/>
  <c r="G11"/>
  <c r="H10"/>
  <c r="D9" i="3"/>
  <c r="E9" s="1"/>
  <c r="J10" i="4"/>
  <c r="K10" s="1"/>
  <c r="G9"/>
  <c r="H9" s="1"/>
  <c r="E8"/>
  <c r="D9"/>
  <c r="D9" i="10"/>
  <c r="E8"/>
  <c r="E7" i="14"/>
  <c r="D8"/>
  <c r="E9" i="17" l="1"/>
  <c r="D10"/>
  <c r="K11"/>
  <c r="D11" i="6"/>
  <c r="E11" s="1"/>
  <c r="G12"/>
  <c r="H11"/>
  <c r="J12"/>
  <c r="K11"/>
  <c r="D10" i="3"/>
  <c r="J11" i="4"/>
  <c r="K11" s="1"/>
  <c r="G10"/>
  <c r="H10" s="1"/>
  <c r="E9"/>
  <c r="D10"/>
  <c r="D10" i="10"/>
  <c r="E9"/>
  <c r="E8" i="14"/>
  <c r="D9"/>
  <c r="E10" i="17" l="1"/>
  <c r="D11"/>
  <c r="K12"/>
  <c r="D12" i="6"/>
  <c r="E12" s="1"/>
  <c r="J13"/>
  <c r="K12"/>
  <c r="G13"/>
  <c r="H12"/>
  <c r="D11" i="3"/>
  <c r="E11" s="1"/>
  <c r="J12" i="4"/>
  <c r="K12" s="1"/>
  <c r="G11"/>
  <c r="H11" s="1"/>
  <c r="E10"/>
  <c r="D11"/>
  <c r="D11" i="10"/>
  <c r="E10"/>
  <c r="E9" i="14"/>
  <c r="D10"/>
  <c r="E11" i="17" l="1"/>
  <c r="D12"/>
  <c r="K13"/>
  <c r="D13" i="6"/>
  <c r="E13" s="1"/>
  <c r="G14"/>
  <c r="H13"/>
  <c r="J14"/>
  <c r="K13"/>
  <c r="D12" i="3"/>
  <c r="E12" s="1"/>
  <c r="J13" i="4"/>
  <c r="K13" s="1"/>
  <c r="G12"/>
  <c r="H12" s="1"/>
  <c r="E11"/>
  <c r="D12"/>
  <c r="D12" i="10"/>
  <c r="E11"/>
  <c r="E10" i="14"/>
  <c r="D11"/>
  <c r="E12" i="17" l="1"/>
  <c r="D13"/>
  <c r="K14"/>
  <c r="D14" i="6"/>
  <c r="E14" s="1"/>
  <c r="J15"/>
  <c r="K14"/>
  <c r="G15"/>
  <c r="H14"/>
  <c r="D13" i="3"/>
  <c r="E13" s="1"/>
  <c r="J14" i="4"/>
  <c r="K14" s="1"/>
  <c r="G13"/>
  <c r="H13" s="1"/>
  <c r="E12"/>
  <c r="D13"/>
  <c r="D13" i="10"/>
  <c r="E12"/>
  <c r="E11" i="14"/>
  <c r="D12"/>
  <c r="E13" i="17" l="1"/>
  <c r="D14"/>
  <c r="K15"/>
  <c r="D15" i="6"/>
  <c r="E15" s="1"/>
  <c r="G16"/>
  <c r="H15"/>
  <c r="J16"/>
  <c r="K15"/>
  <c r="D14" i="3"/>
  <c r="E14" s="1"/>
  <c r="J15" i="4"/>
  <c r="K15" s="1"/>
  <c r="G14"/>
  <c r="H14" s="1"/>
  <c r="E13"/>
  <c r="D14"/>
  <c r="D14" i="10"/>
  <c r="E13"/>
  <c r="E12" i="14"/>
  <c r="D13"/>
  <c r="E14" i="17" l="1"/>
  <c r="D15"/>
  <c r="K16"/>
  <c r="D16" i="6"/>
  <c r="E16" s="1"/>
  <c r="J17"/>
  <c r="K16"/>
  <c r="G17"/>
  <c r="H16"/>
  <c r="D15" i="3"/>
  <c r="E15" s="1"/>
  <c r="J16" i="4"/>
  <c r="K16" s="1"/>
  <c r="G15"/>
  <c r="H15" s="1"/>
  <c r="E14"/>
  <c r="D15"/>
  <c r="D15" i="10"/>
  <c r="E14"/>
  <c r="E13" i="14"/>
  <c r="D14"/>
  <c r="E15" i="17" l="1"/>
  <c r="D16"/>
  <c r="K17"/>
  <c r="D17" i="6"/>
  <c r="E17" s="1"/>
  <c r="G18"/>
  <c r="H17"/>
  <c r="J18"/>
  <c r="K17"/>
  <c r="D16" i="3"/>
  <c r="E16" s="1"/>
  <c r="J17" i="4"/>
  <c r="K17" s="1"/>
  <c r="G16"/>
  <c r="H16" s="1"/>
  <c r="E15"/>
  <c r="D16"/>
  <c r="D16" i="10"/>
  <c r="E15"/>
  <c r="E14" i="14"/>
  <c r="D15"/>
  <c r="E16" i="17" l="1"/>
  <c r="D17"/>
  <c r="K18"/>
  <c r="D18" i="6"/>
  <c r="E18" s="1"/>
  <c r="J19"/>
  <c r="K18"/>
  <c r="G19"/>
  <c r="H18"/>
  <c r="D17" i="3"/>
  <c r="E17" s="1"/>
  <c r="J18" i="4"/>
  <c r="K18" s="1"/>
  <c r="G17"/>
  <c r="H17" s="1"/>
  <c r="E16"/>
  <c r="D17"/>
  <c r="D17" i="10"/>
  <c r="E16"/>
  <c r="E15" i="14"/>
  <c r="D16"/>
  <c r="E17" i="17" l="1"/>
  <c r="D18"/>
  <c r="K19"/>
  <c r="D19" i="6"/>
  <c r="E19" s="1"/>
  <c r="G20"/>
  <c r="H19"/>
  <c r="J20"/>
  <c r="K19"/>
  <c r="D18" i="3"/>
  <c r="E18" s="1"/>
  <c r="J19" i="4"/>
  <c r="K19" s="1"/>
  <c r="G18"/>
  <c r="H18" s="1"/>
  <c r="E17"/>
  <c r="D18"/>
  <c r="D18" i="10"/>
  <c r="E17"/>
  <c r="E16" i="14"/>
  <c r="D17"/>
  <c r="E18" i="17" l="1"/>
  <c r="D19"/>
  <c r="K20"/>
  <c r="D20" i="6"/>
  <c r="E20" s="1"/>
  <c r="J21"/>
  <c r="K20"/>
  <c r="G21"/>
  <c r="H20"/>
  <c r="D19" i="3"/>
  <c r="E19" s="1"/>
  <c r="J20" i="4"/>
  <c r="K20" s="1"/>
  <c r="G19"/>
  <c r="H19" s="1"/>
  <c r="E18"/>
  <c r="D19"/>
  <c r="D19" i="10"/>
  <c r="E18"/>
  <c r="E17" i="14"/>
  <c r="D18"/>
  <c r="E19" i="17" l="1"/>
  <c r="D20"/>
  <c r="K21"/>
  <c r="D21" i="6"/>
  <c r="E21" s="1"/>
  <c r="G22"/>
  <c r="H21"/>
  <c r="J22"/>
  <c r="K21"/>
  <c r="D20" i="3"/>
  <c r="E20" s="1"/>
  <c r="J21" i="4"/>
  <c r="K21" s="1"/>
  <c r="G20"/>
  <c r="H20" s="1"/>
  <c r="E19"/>
  <c r="D20"/>
  <c r="D20" i="10"/>
  <c r="E19"/>
  <c r="E18" i="14"/>
  <c r="D19"/>
  <c r="E20" i="17" l="1"/>
  <c r="D21"/>
  <c r="K22"/>
  <c r="D22" i="6"/>
  <c r="E22" s="1"/>
  <c r="J23"/>
  <c r="K22"/>
  <c r="G23"/>
  <c r="H22"/>
  <c r="D21" i="3"/>
  <c r="J22" i="4"/>
  <c r="K22" s="1"/>
  <c r="G21"/>
  <c r="H21" s="1"/>
  <c r="E20"/>
  <c r="D21"/>
  <c r="D21" i="10"/>
  <c r="E20"/>
  <c r="E19" i="14"/>
  <c r="D20"/>
  <c r="E21" i="17" l="1"/>
  <c r="D22"/>
  <c r="K23"/>
  <c r="D23" i="6"/>
  <c r="E23" s="1"/>
  <c r="G24"/>
  <c r="H23"/>
  <c r="J24"/>
  <c r="K23"/>
  <c r="D22" i="3"/>
  <c r="E22" s="1"/>
  <c r="J23" i="4"/>
  <c r="K23" s="1"/>
  <c r="G22"/>
  <c r="H22" s="1"/>
  <c r="E21"/>
  <c r="D22"/>
  <c r="D22" i="10"/>
  <c r="E21"/>
  <c r="E20" i="14"/>
  <c r="D21"/>
  <c r="E22" i="17" l="1"/>
  <c r="D23"/>
  <c r="K24"/>
  <c r="D24" i="6"/>
  <c r="E24" s="1"/>
  <c r="J25"/>
  <c r="K24"/>
  <c r="G25"/>
  <c r="H24"/>
  <c r="D23" i="3"/>
  <c r="E23" s="1"/>
  <c r="J24" i="4"/>
  <c r="K24" s="1"/>
  <c r="G23"/>
  <c r="H23" s="1"/>
  <c r="E22"/>
  <c r="D23"/>
  <c r="D23" i="10"/>
  <c r="E22"/>
  <c r="E21" i="14"/>
  <c r="D22"/>
  <c r="E23" i="17" l="1"/>
  <c r="D24"/>
  <c r="K25"/>
  <c r="D25" i="6"/>
  <c r="E25" s="1"/>
  <c r="G26"/>
  <c r="H25"/>
  <c r="J26"/>
  <c r="K25"/>
  <c r="D24" i="3"/>
  <c r="E24" s="1"/>
  <c r="J25" i="4"/>
  <c r="K25" s="1"/>
  <c r="G24"/>
  <c r="H24" s="1"/>
  <c r="E23"/>
  <c r="D24"/>
  <c r="D24" i="10"/>
  <c r="E23"/>
  <c r="E22" i="14"/>
  <c r="D23"/>
  <c r="E24" i="17" l="1"/>
  <c r="D25"/>
  <c r="K26"/>
  <c r="D26" i="6"/>
  <c r="E26" s="1"/>
  <c r="J27"/>
  <c r="K26"/>
  <c r="G27"/>
  <c r="H26"/>
  <c r="D25" i="3"/>
  <c r="E25" s="1"/>
  <c r="J26" i="4"/>
  <c r="K26" s="1"/>
  <c r="G25"/>
  <c r="H25" s="1"/>
  <c r="E24"/>
  <c r="D25"/>
  <c r="D25" i="10"/>
  <c r="E24"/>
  <c r="E23" i="14"/>
  <c r="D24"/>
  <c r="E25" i="17" l="1"/>
  <c r="D26"/>
  <c r="K27"/>
  <c r="D27" i="6"/>
  <c r="E27" s="1"/>
  <c r="G28"/>
  <c r="H27"/>
  <c r="J28"/>
  <c r="K27"/>
  <c r="D26" i="3"/>
  <c r="E26" s="1"/>
  <c r="J27" i="4"/>
  <c r="K27" s="1"/>
  <c r="G26"/>
  <c r="H26" s="1"/>
  <c r="E25"/>
  <c r="D26"/>
  <c r="D26" i="10"/>
  <c r="E25"/>
  <c r="E24" i="14"/>
  <c r="D25"/>
  <c r="E26" i="17" l="1"/>
  <c r="D27"/>
  <c r="K28"/>
  <c r="D28" i="6"/>
  <c r="E28" s="1"/>
  <c r="J29"/>
  <c r="K28"/>
  <c r="G29"/>
  <c r="H28"/>
  <c r="D27" i="3"/>
  <c r="E27" s="1"/>
  <c r="J28" i="4"/>
  <c r="K28" s="1"/>
  <c r="G27"/>
  <c r="H27" s="1"/>
  <c r="E26"/>
  <c r="D27"/>
  <c r="D27" i="10"/>
  <c r="E26"/>
  <c r="E25" i="14"/>
  <c r="D26"/>
  <c r="E27" i="17" l="1"/>
  <c r="D28"/>
  <c r="K29"/>
  <c r="D29" i="6"/>
  <c r="E29" s="1"/>
  <c r="G30"/>
  <c r="H29"/>
  <c r="J30"/>
  <c r="K29"/>
  <c r="D28" i="3"/>
  <c r="E28" s="1"/>
  <c r="J29" i="4"/>
  <c r="K29" s="1"/>
  <c r="G28"/>
  <c r="H28" s="1"/>
  <c r="E27"/>
  <c r="D28"/>
  <c r="D28" i="10"/>
  <c r="E27"/>
  <c r="E26" i="14"/>
  <c r="D27"/>
  <c r="E28" i="17" l="1"/>
  <c r="D29"/>
  <c r="K30"/>
  <c r="D30" i="6"/>
  <c r="E30" s="1"/>
  <c r="J31"/>
  <c r="K30"/>
  <c r="G31"/>
  <c r="H30"/>
  <c r="D29" i="3"/>
  <c r="E29" s="1"/>
  <c r="J30" i="4"/>
  <c r="K30" s="1"/>
  <c r="G29"/>
  <c r="H29" s="1"/>
  <c r="E28"/>
  <c r="D29"/>
  <c r="D29" i="10"/>
  <c r="E28"/>
  <c r="E27" i="14"/>
  <c r="D28"/>
  <c r="E29" i="17" l="1"/>
  <c r="D30"/>
  <c r="K31"/>
  <c r="D31" i="6"/>
  <c r="E31" s="1"/>
  <c r="G32"/>
  <c r="H31"/>
  <c r="J32"/>
  <c r="K31"/>
  <c r="D30" i="3"/>
  <c r="E30" s="1"/>
  <c r="J31" i="4"/>
  <c r="K31" s="1"/>
  <c r="G30"/>
  <c r="H30" s="1"/>
  <c r="E29"/>
  <c r="D30"/>
  <c r="D30" i="10"/>
  <c r="E29"/>
  <c r="E28" i="14"/>
  <c r="D29"/>
  <c r="E30" i="17" l="1"/>
  <c r="D31"/>
  <c r="K32"/>
  <c r="D32" i="6"/>
  <c r="E32" s="1"/>
  <c r="J33"/>
  <c r="K32"/>
  <c r="G33"/>
  <c r="H32"/>
  <c r="D31" i="3"/>
  <c r="E31" s="1"/>
  <c r="J32" i="4"/>
  <c r="K32" s="1"/>
  <c r="G31"/>
  <c r="H31" s="1"/>
  <c r="E30"/>
  <c r="D31"/>
  <c r="D31" i="10"/>
  <c r="E30"/>
  <c r="E29" i="14"/>
  <c r="D30"/>
  <c r="E31" i="17" l="1"/>
  <c r="D32"/>
  <c r="K33"/>
  <c r="D33" i="6"/>
  <c r="E33" s="1"/>
  <c r="G34"/>
  <c r="H33"/>
  <c r="J34"/>
  <c r="K33"/>
  <c r="D32" i="3"/>
  <c r="E32" s="1"/>
  <c r="J33" i="4"/>
  <c r="K33" s="1"/>
  <c r="G32"/>
  <c r="H32" s="1"/>
  <c r="E31"/>
  <c r="D32"/>
  <c r="D32" i="10"/>
  <c r="E31"/>
  <c r="E30" i="14"/>
  <c r="D31"/>
  <c r="E32" i="17" l="1"/>
  <c r="D33"/>
  <c r="K34"/>
  <c r="D34" i="6"/>
  <c r="E34" s="1"/>
  <c r="J35"/>
  <c r="K34"/>
  <c r="G35"/>
  <c r="H34"/>
  <c r="D33" i="3"/>
  <c r="E33" s="1"/>
  <c r="J34" i="4"/>
  <c r="K34" s="1"/>
  <c r="G33"/>
  <c r="H33" s="1"/>
  <c r="E32"/>
  <c r="D33"/>
  <c r="D33" i="10"/>
  <c r="E32"/>
  <c r="E31" i="14"/>
  <c r="D32"/>
  <c r="E32" s="1"/>
  <c r="E33" s="1"/>
  <c r="E33" i="17" l="1"/>
  <c r="D34"/>
  <c r="K35"/>
  <c r="D35" i="6"/>
  <c r="E35" s="1"/>
  <c r="G36"/>
  <c r="H35"/>
  <c r="J36"/>
  <c r="K35"/>
  <c r="D34" i="3"/>
  <c r="E34" s="1"/>
  <c r="J35" i="4"/>
  <c r="K35" s="1"/>
  <c r="G34"/>
  <c r="H34" s="1"/>
  <c r="E33"/>
  <c r="D34"/>
  <c r="D34" i="10"/>
  <c r="E33"/>
  <c r="E34" i="17" l="1"/>
  <c r="D35"/>
  <c r="K36"/>
  <c r="D36" i="6"/>
  <c r="E36" s="1"/>
  <c r="J37"/>
  <c r="K36"/>
  <c r="G37"/>
  <c r="H36"/>
  <c r="D35" i="3"/>
  <c r="E35" s="1"/>
  <c r="J36" i="4"/>
  <c r="K36" s="1"/>
  <c r="G35"/>
  <c r="H35" s="1"/>
  <c r="E34"/>
  <c r="D35"/>
  <c r="D35" i="10"/>
  <c r="E34"/>
  <c r="E35" i="17" l="1"/>
  <c r="D36"/>
  <c r="K37"/>
  <c r="D37" i="6"/>
  <c r="E37" s="1"/>
  <c r="G38"/>
  <c r="H37"/>
  <c r="J38"/>
  <c r="K37"/>
  <c r="D36" i="3"/>
  <c r="E36" s="1"/>
  <c r="J37" i="4"/>
  <c r="K37" s="1"/>
  <c r="G36"/>
  <c r="H36" s="1"/>
  <c r="E35"/>
  <c r="D36"/>
  <c r="D36" i="10"/>
  <c r="E35"/>
  <c r="E36" i="17" l="1"/>
  <c r="D37"/>
  <c r="K38"/>
  <c r="D38" i="6"/>
  <c r="E38" s="1"/>
  <c r="J39"/>
  <c r="K38"/>
  <c r="G39"/>
  <c r="H38"/>
  <c r="D37" i="3"/>
  <c r="E37" s="1"/>
  <c r="J38" i="4"/>
  <c r="K38" s="1"/>
  <c r="G37"/>
  <c r="H37" s="1"/>
  <c r="E36"/>
  <c r="D37"/>
  <c r="D37" i="10"/>
  <c r="E36"/>
  <c r="E37" i="17" l="1"/>
  <c r="D38"/>
  <c r="K39"/>
  <c r="D39" i="6"/>
  <c r="E39" s="1"/>
  <c r="G40"/>
  <c r="H39"/>
  <c r="J40"/>
  <c r="K39"/>
  <c r="D38" i="3"/>
  <c r="E38" s="1"/>
  <c r="J39" i="4"/>
  <c r="K39" s="1"/>
  <c r="G38"/>
  <c r="H38" s="1"/>
  <c r="E37"/>
  <c r="D38"/>
  <c r="D38" i="10"/>
  <c r="E37"/>
  <c r="E38" i="17" l="1"/>
  <c r="D39"/>
  <c r="K40"/>
  <c r="D40" i="6"/>
  <c r="E40" s="1"/>
  <c r="J41"/>
  <c r="K40"/>
  <c r="G41"/>
  <c r="H40"/>
  <c r="D39" i="3"/>
  <c r="E39" s="1"/>
  <c r="J40" i="4"/>
  <c r="K40" s="1"/>
  <c r="G39"/>
  <c r="H39" s="1"/>
  <c r="E38"/>
  <c r="D39"/>
  <c r="D39" i="10"/>
  <c r="E38"/>
  <c r="E39" i="17" l="1"/>
  <c r="D40"/>
  <c r="K41"/>
  <c r="D41" i="6"/>
  <c r="E41" s="1"/>
  <c r="G42"/>
  <c r="H41"/>
  <c r="J42"/>
  <c r="K41"/>
  <c r="D40" i="3"/>
  <c r="E40" s="1"/>
  <c r="J41" i="4"/>
  <c r="K41" s="1"/>
  <c r="G40"/>
  <c r="H40" s="1"/>
  <c r="E39"/>
  <c r="D40"/>
  <c r="D40" i="10"/>
  <c r="E39"/>
  <c r="E40" i="17" l="1"/>
  <c r="D41"/>
  <c r="K42"/>
  <c r="D42" i="6"/>
  <c r="E42" s="1"/>
  <c r="J43"/>
  <c r="K42"/>
  <c r="G43"/>
  <c r="H42"/>
  <c r="D41" i="3"/>
  <c r="E41" s="1"/>
  <c r="J42" i="4"/>
  <c r="K42" s="1"/>
  <c r="G41"/>
  <c r="H41" s="1"/>
  <c r="E40"/>
  <c r="D41"/>
  <c r="D41" i="10"/>
  <c r="E40"/>
  <c r="E41" i="17" l="1"/>
  <c r="D42"/>
  <c r="K43"/>
  <c r="D43" i="6"/>
  <c r="E43" s="1"/>
  <c r="G44"/>
  <c r="H43"/>
  <c r="J44"/>
  <c r="K43"/>
  <c r="D42" i="3"/>
  <c r="E42" s="1"/>
  <c r="J43" i="4"/>
  <c r="K43" s="1"/>
  <c r="G42"/>
  <c r="H42" s="1"/>
  <c r="E41"/>
  <c r="D42"/>
  <c r="D42" i="10"/>
  <c r="E42" s="1"/>
  <c r="E41"/>
  <c r="E42" i="17" l="1"/>
  <c r="D43"/>
  <c r="K44"/>
  <c r="D44" i="6"/>
  <c r="E44" s="1"/>
  <c r="J45"/>
  <c r="K44"/>
  <c r="G45"/>
  <c r="H44"/>
  <c r="D43" i="3"/>
  <c r="E43" s="1"/>
  <c r="J44" i="4"/>
  <c r="K44" s="1"/>
  <c r="G43"/>
  <c r="H43" s="1"/>
  <c r="E42"/>
  <c r="D43"/>
  <c r="E43" i="10"/>
  <c r="E43" i="17" l="1"/>
  <c r="D44"/>
  <c r="K45"/>
  <c r="D45" i="6"/>
  <c r="E45" s="1"/>
  <c r="G46"/>
  <c r="H45"/>
  <c r="J46"/>
  <c r="K45"/>
  <c r="D44" i="3"/>
  <c r="E44" s="1"/>
  <c r="J45" i="4"/>
  <c r="K45" s="1"/>
  <c r="G44"/>
  <c r="H44" s="1"/>
  <c r="E43"/>
  <c r="D44"/>
  <c r="E44" i="17" l="1"/>
  <c r="D45"/>
  <c r="K46"/>
  <c r="D46" i="6"/>
  <c r="E46" s="1"/>
  <c r="J47"/>
  <c r="K46"/>
  <c r="G47"/>
  <c r="H46"/>
  <c r="D45" i="3"/>
  <c r="E45" s="1"/>
  <c r="J46" i="4"/>
  <c r="K46" s="1"/>
  <c r="G45"/>
  <c r="H45" s="1"/>
  <c r="E44"/>
  <c r="D45"/>
  <c r="E45" i="17" l="1"/>
  <c r="D46"/>
  <c r="K47"/>
  <c r="D47" i="6"/>
  <c r="E47" s="1"/>
  <c r="G48"/>
  <c r="H47"/>
  <c r="J48"/>
  <c r="K47"/>
  <c r="D46" i="3"/>
  <c r="E46" s="1"/>
  <c r="J47" i="4"/>
  <c r="K47" s="1"/>
  <c r="G46"/>
  <c r="H46" s="1"/>
  <c r="E45"/>
  <c r="D46"/>
  <c r="E46" i="17" l="1"/>
  <c r="D47"/>
  <c r="K48"/>
  <c r="D48" i="6"/>
  <c r="E48" s="1"/>
  <c r="J49"/>
  <c r="K48"/>
  <c r="G49"/>
  <c r="H48"/>
  <c r="D47" i="3"/>
  <c r="E47" s="1"/>
  <c r="J48" i="4"/>
  <c r="K48" s="1"/>
  <c r="G47"/>
  <c r="H47" s="1"/>
  <c r="E46"/>
  <c r="D47"/>
  <c r="E47" i="17" l="1"/>
  <c r="D48"/>
  <c r="K49"/>
  <c r="D49" i="6"/>
  <c r="E49" s="1"/>
  <c r="G50"/>
  <c r="H49"/>
  <c r="J50"/>
  <c r="K49"/>
  <c r="D48" i="3"/>
  <c r="E48" s="1"/>
  <c r="J49" i="4"/>
  <c r="K49" s="1"/>
  <c r="G48"/>
  <c r="H48" s="1"/>
  <c r="E47"/>
  <c r="D48"/>
  <c r="E48" i="17" l="1"/>
  <c r="D49"/>
  <c r="K50"/>
  <c r="D50" i="6"/>
  <c r="E50" s="1"/>
  <c r="J51"/>
  <c r="K50"/>
  <c r="G51"/>
  <c r="H50"/>
  <c r="D49" i="3"/>
  <c r="E49" s="1"/>
  <c r="J50" i="4"/>
  <c r="K50" s="1"/>
  <c r="G49"/>
  <c r="H49" s="1"/>
  <c r="E48"/>
  <c r="D49"/>
  <c r="E49" i="17" l="1"/>
  <c r="D50"/>
  <c r="K51"/>
  <c r="D51" i="6"/>
  <c r="E51" s="1"/>
  <c r="G52"/>
  <c r="H51"/>
  <c r="J52"/>
  <c r="K51"/>
  <c r="D50" i="3"/>
  <c r="E50" s="1"/>
  <c r="J51" i="4"/>
  <c r="K51" s="1"/>
  <c r="G50"/>
  <c r="H50" s="1"/>
  <c r="E49"/>
  <c r="D50"/>
  <c r="E50" i="17" l="1"/>
  <c r="D51"/>
  <c r="K52"/>
  <c r="D52" i="6"/>
  <c r="E52" s="1"/>
  <c r="J53"/>
  <c r="K52"/>
  <c r="G53"/>
  <c r="H52"/>
  <c r="D51" i="3"/>
  <c r="E51" s="1"/>
  <c r="J52" i="4"/>
  <c r="K52" s="1"/>
  <c r="G51"/>
  <c r="H51" s="1"/>
  <c r="E50"/>
  <c r="D51"/>
  <c r="E51" i="17" l="1"/>
  <c r="D52"/>
  <c r="K53"/>
  <c r="D53" i="6"/>
  <c r="E53" s="1"/>
  <c r="G54"/>
  <c r="H53"/>
  <c r="J54"/>
  <c r="K53"/>
  <c r="D52" i="3"/>
  <c r="E52" s="1"/>
  <c r="J53" i="4"/>
  <c r="K53" s="1"/>
  <c r="G52"/>
  <c r="H52" s="1"/>
  <c r="E51"/>
  <c r="D52"/>
  <c r="E52" i="17" l="1"/>
  <c r="D53"/>
  <c r="K54"/>
  <c r="D54" i="6"/>
  <c r="E54" s="1"/>
  <c r="J55"/>
  <c r="K54"/>
  <c r="G55"/>
  <c r="H54"/>
  <c r="D53" i="3"/>
  <c r="E53" s="1"/>
  <c r="J54" i="4"/>
  <c r="K54" s="1"/>
  <c r="G53"/>
  <c r="H53" s="1"/>
  <c r="E52"/>
  <c r="D53"/>
  <c r="E53" i="17" l="1"/>
  <c r="D54"/>
  <c r="K55"/>
  <c r="D55" i="6"/>
  <c r="D56" s="1"/>
  <c r="E56" s="1"/>
  <c r="G56"/>
  <c r="H55"/>
  <c r="J56"/>
  <c r="K55"/>
  <c r="D54" i="3"/>
  <c r="E54" s="1"/>
  <c r="J55" i="4"/>
  <c r="K55" s="1"/>
  <c r="G54"/>
  <c r="H54" s="1"/>
  <c r="E53"/>
  <c r="D54"/>
  <c r="E54" i="17" l="1"/>
  <c r="D55"/>
  <c r="K56"/>
  <c r="E55" i="6"/>
  <c r="D57" s="1"/>
  <c r="K56"/>
  <c r="H56"/>
  <c r="D55" i="3"/>
  <c r="E55" s="1"/>
  <c r="J56" i="4"/>
  <c r="K56" s="1"/>
  <c r="G55"/>
  <c r="H55" s="1"/>
  <c r="E54"/>
  <c r="D55"/>
  <c r="E55" i="17" l="1"/>
  <c r="D56"/>
  <c r="K57"/>
  <c r="D56" i="3"/>
  <c r="E56" s="1"/>
  <c r="J57" i="4"/>
  <c r="K57" s="1"/>
  <c r="G56"/>
  <c r="H56" s="1"/>
  <c r="E55"/>
  <c r="D56"/>
  <c r="E56" i="17" l="1"/>
  <c r="D57"/>
  <c r="K58"/>
  <c r="D57" i="3"/>
  <c r="E57" s="1"/>
  <c r="J58" i="4"/>
  <c r="K58" s="1"/>
  <c r="G57"/>
  <c r="H57" s="1"/>
  <c r="E56"/>
  <c r="D57"/>
  <c r="E57" i="17" l="1"/>
  <c r="D58"/>
  <c r="K59"/>
  <c r="D58" i="3"/>
  <c r="E58" s="1"/>
  <c r="J59" i="4"/>
  <c r="K59" s="1"/>
  <c r="G58"/>
  <c r="H58" s="1"/>
  <c r="E57"/>
  <c r="D58"/>
  <c r="E58" i="17" l="1"/>
  <c r="D59"/>
  <c r="K60"/>
  <c r="D59" i="3"/>
  <c r="E59" s="1"/>
  <c r="J60" i="4"/>
  <c r="K60" s="1"/>
  <c r="G59"/>
  <c r="H59" s="1"/>
  <c r="E58"/>
  <c r="D59"/>
  <c r="E59" i="17" l="1"/>
  <c r="D60"/>
  <c r="K61"/>
  <c r="D60" i="3"/>
  <c r="E60" s="1"/>
  <c r="J61" i="4"/>
  <c r="K61" s="1"/>
  <c r="G60"/>
  <c r="H60" s="1"/>
  <c r="E59"/>
  <c r="D60"/>
  <c r="E60" i="17" l="1"/>
  <c r="D61"/>
  <c r="K62"/>
  <c r="D61" i="3"/>
  <c r="E61" s="1"/>
  <c r="J62" i="4"/>
  <c r="K62" s="1"/>
  <c r="G61"/>
  <c r="H61" s="1"/>
  <c r="E60"/>
  <c r="D61"/>
  <c r="E61" i="17" l="1"/>
  <c r="D62"/>
  <c r="K63"/>
  <c r="D62" i="3"/>
  <c r="E62" s="1"/>
  <c r="J63" i="4"/>
  <c r="K63" s="1"/>
  <c r="G62"/>
  <c r="H62" s="1"/>
  <c r="E61"/>
  <c r="D62"/>
  <c r="E62" i="17" l="1"/>
  <c r="D63"/>
  <c r="K64"/>
  <c r="D63" i="3"/>
  <c r="E63" s="1"/>
  <c r="J64" i="4"/>
  <c r="K64" s="1"/>
  <c r="G63"/>
  <c r="H63" s="1"/>
  <c r="E62"/>
  <c r="D63"/>
  <c r="E63" i="17" l="1"/>
  <c r="D64"/>
  <c r="K65"/>
  <c r="D64" i="3"/>
  <c r="E64" s="1"/>
  <c r="J65" i="4"/>
  <c r="K65" s="1"/>
  <c r="G64"/>
  <c r="H64" s="1"/>
  <c r="E63"/>
  <c r="D64"/>
  <c r="E64" i="17" l="1"/>
  <c r="D65"/>
  <c r="K66"/>
  <c r="D65" i="3"/>
  <c r="E65" s="1"/>
  <c r="J66" i="4"/>
  <c r="K66" s="1"/>
  <c r="G65"/>
  <c r="H65" s="1"/>
  <c r="E64"/>
  <c r="D65"/>
  <c r="E65" i="17" l="1"/>
  <c r="D66"/>
  <c r="K67"/>
  <c r="D66" i="3"/>
  <c r="E66" s="1"/>
  <c r="J67" i="4"/>
  <c r="K67" s="1"/>
  <c r="G66"/>
  <c r="H66" s="1"/>
  <c r="E65"/>
  <c r="D66"/>
  <c r="E66" i="17" l="1"/>
  <c r="D67"/>
  <c r="K68"/>
  <c r="D67" i="3"/>
  <c r="E67" s="1"/>
  <c r="J68" i="4"/>
  <c r="K68" s="1"/>
  <c r="G67"/>
  <c r="H67" s="1"/>
  <c r="E66"/>
  <c r="D67"/>
  <c r="E67" i="17" l="1"/>
  <c r="D68"/>
  <c r="K69"/>
  <c r="D68" i="3"/>
  <c r="E68" s="1"/>
  <c r="J69" i="4"/>
  <c r="K69" s="1"/>
  <c r="G68"/>
  <c r="H68" s="1"/>
  <c r="E67"/>
  <c r="D68"/>
  <c r="E68" i="17" l="1"/>
  <c r="D69"/>
  <c r="K70"/>
  <c r="D69" i="3"/>
  <c r="E69" s="1"/>
  <c r="J70" i="4"/>
  <c r="K70" s="1"/>
  <c r="G69"/>
  <c r="H69" s="1"/>
  <c r="E68"/>
  <c r="D69"/>
  <c r="E69" i="17" l="1"/>
  <c r="D70"/>
  <c r="K71"/>
  <c r="D70" i="3"/>
  <c r="E70" s="1"/>
  <c r="J71" i="4"/>
  <c r="K71" s="1"/>
  <c r="G70"/>
  <c r="H70" s="1"/>
  <c r="E69"/>
  <c r="D70"/>
  <c r="E70" i="17" l="1"/>
  <c r="D71"/>
  <c r="K72"/>
  <c r="D71" i="3"/>
  <c r="E71" s="1"/>
  <c r="J72" i="4"/>
  <c r="K72" s="1"/>
  <c r="G71"/>
  <c r="H71" s="1"/>
  <c r="E70"/>
  <c r="D71"/>
  <c r="E71" i="17" l="1"/>
  <c r="D72"/>
  <c r="K73"/>
  <c r="D72" i="3"/>
  <c r="E72" s="1"/>
  <c r="J73" i="4"/>
  <c r="K73" s="1"/>
  <c r="G72"/>
  <c r="H72" s="1"/>
  <c r="E71"/>
  <c r="D72"/>
  <c r="E72" i="17" l="1"/>
  <c r="D84" s="1"/>
  <c r="D73"/>
  <c r="K74"/>
  <c r="D73" i="3"/>
  <c r="E73" s="1"/>
  <c r="J74" i="4"/>
  <c r="K74" s="1"/>
  <c r="G73"/>
  <c r="H73" s="1"/>
  <c r="E72"/>
  <c r="D73"/>
  <c r="E73" i="17" l="1"/>
  <c r="D74"/>
  <c r="K75"/>
  <c r="D74" i="3"/>
  <c r="E74" s="1"/>
  <c r="J75" i="4"/>
  <c r="K75" s="1"/>
  <c r="G74"/>
  <c r="H74" s="1"/>
  <c r="E73"/>
  <c r="D74"/>
  <c r="E74" i="17" l="1"/>
  <c r="D75"/>
  <c r="K76"/>
  <c r="D75" i="3"/>
  <c r="E75" s="1"/>
  <c r="J76" i="4"/>
  <c r="K76" s="1"/>
  <c r="G75"/>
  <c r="H75" s="1"/>
  <c r="E74"/>
  <c r="D75"/>
  <c r="E75" i="17" l="1"/>
  <c r="D76"/>
  <c r="K77"/>
  <c r="D76" i="3"/>
  <c r="E76" s="1"/>
  <c r="J77" i="4"/>
  <c r="K77" s="1"/>
  <c r="G76"/>
  <c r="H76" s="1"/>
  <c r="E75"/>
  <c r="D76"/>
  <c r="E76" i="17" l="1"/>
  <c r="D77"/>
  <c r="K78"/>
  <c r="D77" i="3"/>
  <c r="E77" s="1"/>
  <c r="J78" i="4"/>
  <c r="K78" s="1"/>
  <c r="G77"/>
  <c r="H77" s="1"/>
  <c r="E76"/>
  <c r="D77"/>
  <c r="E77" i="17" l="1"/>
  <c r="D78"/>
  <c r="K79"/>
  <c r="D78" i="3"/>
  <c r="E78" s="1"/>
  <c r="J79" i="4"/>
  <c r="K79" s="1"/>
  <c r="G78"/>
  <c r="H78" s="1"/>
  <c r="E77"/>
  <c r="D78"/>
  <c r="E78" i="17" l="1"/>
  <c r="D79"/>
  <c r="K80"/>
  <c r="D79" i="3"/>
  <c r="E79" s="1"/>
  <c r="J80" i="4"/>
  <c r="K80" s="1"/>
  <c r="G79"/>
  <c r="H79" s="1"/>
  <c r="E78"/>
  <c r="D79"/>
  <c r="E79" i="17" l="1"/>
  <c r="D80"/>
  <c r="K81"/>
  <c r="D80" i="3"/>
  <c r="E80" s="1"/>
  <c r="J81" i="4"/>
  <c r="K81" s="1"/>
  <c r="G80"/>
  <c r="H80" s="1"/>
  <c r="E79"/>
  <c r="D80"/>
  <c r="E80" i="17" l="1"/>
  <c r="D81"/>
  <c r="K82"/>
  <c r="D81" i="3"/>
  <c r="E81" s="1"/>
  <c r="J82" i="4"/>
  <c r="K82" s="1"/>
  <c r="G81"/>
  <c r="H81" s="1"/>
  <c r="E80"/>
  <c r="D81"/>
  <c r="E81" i="17" l="1"/>
  <c r="D82"/>
  <c r="K83"/>
  <c r="K84" s="1"/>
  <c r="D82" i="3"/>
  <c r="E82" s="1"/>
  <c r="J83" i="4"/>
  <c r="K83" s="1"/>
  <c r="G82"/>
  <c r="H82" s="1"/>
  <c r="E81"/>
  <c r="D82"/>
  <c r="E82" i="17" l="1"/>
  <c r="D83"/>
  <c r="E83" s="1"/>
  <c r="D83" i="3"/>
  <c r="E83" s="1"/>
  <c r="J84" i="4"/>
  <c r="K84" s="1"/>
  <c r="G83"/>
  <c r="H83" s="1"/>
  <c r="E82"/>
  <c r="D83"/>
  <c r="D84" i="3" l="1"/>
  <c r="E84" s="1"/>
  <c r="J85" i="4"/>
  <c r="K85" s="1"/>
  <c r="G84"/>
  <c r="H84" s="1"/>
  <c r="E83"/>
  <c r="D84"/>
  <c r="D85" i="3" l="1"/>
  <c r="E85" s="1"/>
  <c r="J86" i="4"/>
  <c r="K86" s="1"/>
  <c r="G85"/>
  <c r="H85" s="1"/>
  <c r="E84"/>
  <c r="D85"/>
  <c r="D86" i="3" l="1"/>
  <c r="E86" s="1"/>
  <c r="J87" i="4"/>
  <c r="K87" s="1"/>
  <c r="G86"/>
  <c r="H86" s="1"/>
  <c r="E85"/>
  <c r="D86"/>
  <c r="D87" i="3" l="1"/>
  <c r="E87" s="1"/>
  <c r="J88" i="4"/>
  <c r="K88" s="1"/>
  <c r="G87"/>
  <c r="H87" s="1"/>
  <c r="E86"/>
  <c r="D87"/>
  <c r="D88" i="3" l="1"/>
  <c r="E88" s="1"/>
  <c r="J89" i="4"/>
  <c r="K89" s="1"/>
  <c r="G88"/>
  <c r="H88" s="1"/>
  <c r="E87"/>
  <c r="D88"/>
  <c r="D89" i="3" l="1"/>
  <c r="E89" s="1"/>
  <c r="J90" i="4"/>
  <c r="K90" s="1"/>
  <c r="G89"/>
  <c r="H89" s="1"/>
  <c r="E88"/>
  <c r="D89"/>
  <c r="D90" i="3" l="1"/>
  <c r="E90" s="1"/>
  <c r="J91" i="4"/>
  <c r="K91" s="1"/>
  <c r="G90"/>
  <c r="H90" s="1"/>
  <c r="E89"/>
  <c r="D90"/>
  <c r="D91" i="3" l="1"/>
  <c r="E91" s="1"/>
  <c r="J92" i="4"/>
  <c r="K92" s="1"/>
  <c r="G91"/>
  <c r="H91" s="1"/>
  <c r="E90"/>
  <c r="D91"/>
  <c r="D92" i="3" l="1"/>
  <c r="E92" s="1"/>
  <c r="J93" i="4"/>
  <c r="K93" s="1"/>
  <c r="G92"/>
  <c r="H92" s="1"/>
  <c r="E91"/>
  <c r="D92"/>
  <c r="D93" i="3" l="1"/>
  <c r="E93" s="1"/>
  <c r="J94" i="4"/>
  <c r="K94" s="1"/>
  <c r="G93"/>
  <c r="H93" s="1"/>
  <c r="E92"/>
  <c r="D93"/>
  <c r="D94" i="3" l="1"/>
  <c r="E94" s="1"/>
  <c r="J95" i="4"/>
  <c r="K95" s="1"/>
  <c r="G94"/>
  <c r="H94" s="1"/>
  <c r="E93"/>
  <c r="D94"/>
  <c r="D95" i="3" l="1"/>
  <c r="E95" s="1"/>
  <c r="J96" i="4"/>
  <c r="K96" s="1"/>
  <c r="G95"/>
  <c r="H95" s="1"/>
  <c r="E94"/>
  <c r="D95"/>
  <c r="D96" i="3" l="1"/>
  <c r="E96" s="1"/>
  <c r="J97" i="4"/>
  <c r="K97" s="1"/>
  <c r="G96"/>
  <c r="H96" s="1"/>
  <c r="E95"/>
  <c r="D96"/>
  <c r="D97" i="3" l="1"/>
  <c r="E97" s="1"/>
  <c r="J98" i="4"/>
  <c r="K98" s="1"/>
  <c r="G97"/>
  <c r="H97" s="1"/>
  <c r="E96"/>
  <c r="D97"/>
  <c r="D98" i="3" l="1"/>
  <c r="E98" s="1"/>
  <c r="J99" i="4"/>
  <c r="K99" s="1"/>
  <c r="G98"/>
  <c r="H98" s="1"/>
  <c r="E97"/>
  <c r="D98"/>
  <c r="D99" i="3" l="1"/>
  <c r="E99" s="1"/>
  <c r="J100" i="4"/>
  <c r="K100" s="1"/>
  <c r="G99"/>
  <c r="H99" s="1"/>
  <c r="E98"/>
  <c r="D99"/>
  <c r="D100" i="3" l="1"/>
  <c r="E100" s="1"/>
  <c r="J101" i="4"/>
  <c r="K101" s="1"/>
  <c r="G100"/>
  <c r="H100" s="1"/>
  <c r="E99"/>
  <c r="D100"/>
  <c r="D101" i="3" l="1"/>
  <c r="E101" s="1"/>
  <c r="J102" i="4"/>
  <c r="K102" s="1"/>
  <c r="G101"/>
  <c r="H101" s="1"/>
  <c r="E100"/>
  <c r="D101"/>
  <c r="D102" i="3" l="1"/>
  <c r="E102" s="1"/>
  <c r="J103" i="4"/>
  <c r="K103" s="1"/>
  <c r="G102"/>
  <c r="H102" s="1"/>
  <c r="E101"/>
  <c r="D102"/>
  <c r="D103" i="3" l="1"/>
  <c r="E103" s="1"/>
  <c r="J104" i="4"/>
  <c r="K104" s="1"/>
  <c r="G103"/>
  <c r="H103" s="1"/>
  <c r="E102"/>
  <c r="D103"/>
  <c r="D104" i="3" l="1"/>
  <c r="E104" s="1"/>
  <c r="J105" i="4"/>
  <c r="K105" s="1"/>
  <c r="G104"/>
  <c r="H104" s="1"/>
  <c r="E103"/>
  <c r="D104"/>
  <c r="D105" i="3" l="1"/>
  <c r="E105" s="1"/>
  <c r="J106" i="4"/>
  <c r="K106" s="1"/>
  <c r="G105"/>
  <c r="H105" s="1"/>
  <c r="E104"/>
  <c r="D105"/>
  <c r="D106" i="3" l="1"/>
  <c r="E106" s="1"/>
  <c r="J107" i="4"/>
  <c r="K107" s="1"/>
  <c r="G106"/>
  <c r="H106" s="1"/>
  <c r="E105"/>
  <c r="D106"/>
  <c r="D107" i="3" l="1"/>
  <c r="E107" s="1"/>
  <c r="J108" i="4"/>
  <c r="K108" s="1"/>
  <c r="G107"/>
  <c r="H107" s="1"/>
  <c r="E106"/>
  <c r="D107"/>
  <c r="D108" i="3" l="1"/>
  <c r="E108" s="1"/>
  <c r="J109" i="4"/>
  <c r="K109" s="1"/>
  <c r="G108"/>
  <c r="H108" s="1"/>
  <c r="E107"/>
  <c r="D108"/>
  <c r="D109" i="3" l="1"/>
  <c r="E109" s="1"/>
  <c r="J110" i="4"/>
  <c r="K110" s="1"/>
  <c r="G109"/>
  <c r="H109" s="1"/>
  <c r="E108"/>
  <c r="D109"/>
  <c r="D110" i="3" l="1"/>
  <c r="E110" s="1"/>
  <c r="J111" i="4"/>
  <c r="K111" s="1"/>
  <c r="G110"/>
  <c r="H110" s="1"/>
  <c r="E109"/>
  <c r="D110"/>
  <c r="D111" i="3" l="1"/>
  <c r="E111" s="1"/>
  <c r="J112" i="4"/>
  <c r="K112" s="1"/>
  <c r="G111"/>
  <c r="H111" s="1"/>
  <c r="E110"/>
  <c r="D111"/>
  <c r="D112" i="3" l="1"/>
  <c r="E112" s="1"/>
  <c r="J113" i="4"/>
  <c r="K113" s="1"/>
  <c r="G112"/>
  <c r="H112" s="1"/>
  <c r="E111"/>
  <c r="D112"/>
  <c r="D113" i="3" l="1"/>
  <c r="E113" s="1"/>
  <c r="J114" i="4"/>
  <c r="K114" s="1"/>
  <c r="G113"/>
  <c r="H113" s="1"/>
  <c r="E112"/>
  <c r="D113"/>
  <c r="D114" i="3" l="1"/>
  <c r="E114" s="1"/>
  <c r="J115" i="4"/>
  <c r="K115" s="1"/>
  <c r="G114"/>
  <c r="H114" s="1"/>
  <c r="E113"/>
  <c r="D114"/>
  <c r="D115" i="3" l="1"/>
  <c r="E115" s="1"/>
  <c r="J116" i="4"/>
  <c r="K116" s="1"/>
  <c r="G115"/>
  <c r="H115" s="1"/>
  <c r="E114"/>
  <c r="D115"/>
  <c r="D116" i="3" l="1"/>
  <c r="E116" s="1"/>
  <c r="J117" i="4"/>
  <c r="K117" s="1"/>
  <c r="G116"/>
  <c r="H116" s="1"/>
  <c r="E115"/>
  <c r="D116"/>
  <c r="D117" i="3" l="1"/>
  <c r="E117" s="1"/>
  <c r="J118" i="4"/>
  <c r="K118" s="1"/>
  <c r="G117"/>
  <c r="H117" s="1"/>
  <c r="E116"/>
  <c r="D117"/>
  <c r="D118" i="3" l="1"/>
  <c r="E118" s="1"/>
  <c r="J119" i="4"/>
  <c r="K119" s="1"/>
  <c r="G118"/>
  <c r="H118" s="1"/>
  <c r="E117"/>
  <c r="D118"/>
  <c r="D119" i="3" l="1"/>
  <c r="E119" s="1"/>
  <c r="J120" i="4"/>
  <c r="K120" s="1"/>
  <c r="G119"/>
  <c r="H119" s="1"/>
  <c r="E118"/>
  <c r="D119"/>
  <c r="D120" i="3" l="1"/>
  <c r="E120" s="1"/>
  <c r="J121" i="4"/>
  <c r="K121" s="1"/>
  <c r="G120"/>
  <c r="H120" s="1"/>
  <c r="E119"/>
  <c r="D120"/>
  <c r="D121" i="3" l="1"/>
  <c r="E121" s="1"/>
  <c r="J122" i="4"/>
  <c r="K122" s="1"/>
  <c r="G121"/>
  <c r="H121" s="1"/>
  <c r="E120"/>
  <c r="D121"/>
  <c r="D122" i="3" l="1"/>
  <c r="E122" s="1"/>
  <c r="J123" i="4"/>
  <c r="K123" s="1"/>
  <c r="G122"/>
  <c r="H122" s="1"/>
  <c r="E121"/>
  <c r="D122"/>
  <c r="D123" i="3" l="1"/>
  <c r="E123" s="1"/>
  <c r="J124" i="4"/>
  <c r="K124" s="1"/>
  <c r="G123"/>
  <c r="H123" s="1"/>
  <c r="E122"/>
  <c r="D123"/>
  <c r="D124" i="3" l="1"/>
  <c r="E124" s="1"/>
  <c r="J125" i="4"/>
  <c r="K125" s="1"/>
  <c r="G124"/>
  <c r="H124" s="1"/>
  <c r="E123"/>
  <c r="D124"/>
  <c r="D125" i="3" l="1"/>
  <c r="E125" s="1"/>
  <c r="J126" i="4"/>
  <c r="K126" s="1"/>
  <c r="G125"/>
  <c r="H125" s="1"/>
  <c r="E124"/>
  <c r="D125"/>
  <c r="D126" i="3" l="1"/>
  <c r="E126" s="1"/>
  <c r="J127" i="4"/>
  <c r="K127" s="1"/>
  <c r="G126"/>
  <c r="H126" s="1"/>
  <c r="E125"/>
  <c r="D126"/>
  <c r="D127" i="3" l="1"/>
  <c r="E127" s="1"/>
  <c r="J128" i="4"/>
  <c r="K128" s="1"/>
  <c r="G127"/>
  <c r="H127" s="1"/>
  <c r="E126"/>
  <c r="D127"/>
  <c r="D128" i="3" l="1"/>
  <c r="E128" s="1"/>
  <c r="J129" i="4"/>
  <c r="K129" s="1"/>
  <c r="G128"/>
  <c r="H128" s="1"/>
  <c r="E127"/>
  <c r="D128"/>
  <c r="D129" i="3" l="1"/>
  <c r="E129" s="1"/>
  <c r="J130" i="4"/>
  <c r="K130" s="1"/>
  <c r="G129"/>
  <c r="H129" s="1"/>
  <c r="E128"/>
  <c r="D129"/>
  <c r="D130" i="3" l="1"/>
  <c r="E130" s="1"/>
  <c r="J131" i="4"/>
  <c r="K131" s="1"/>
  <c r="G130"/>
  <c r="H130" s="1"/>
  <c r="E129"/>
  <c r="D130"/>
  <c r="D131" i="3" l="1"/>
  <c r="E131" s="1"/>
  <c r="J132" i="4"/>
  <c r="K132" s="1"/>
  <c r="G131"/>
  <c r="H131" s="1"/>
  <c r="E130"/>
  <c r="D131"/>
  <c r="D132" i="3" l="1"/>
  <c r="E132" s="1"/>
  <c r="J133" i="4"/>
  <c r="K133" s="1"/>
  <c r="G132"/>
  <c r="H132" s="1"/>
  <c r="E131"/>
  <c r="D132"/>
  <c r="D133" i="3" l="1"/>
  <c r="E133" s="1"/>
  <c r="J134" i="4"/>
  <c r="K134" s="1"/>
  <c r="G133"/>
  <c r="H133" s="1"/>
  <c r="E132"/>
  <c r="D133"/>
  <c r="D134" i="3" l="1"/>
  <c r="E134" s="1"/>
  <c r="J135" i="4"/>
  <c r="K135" s="1"/>
  <c r="G134"/>
  <c r="H134" s="1"/>
  <c r="E133"/>
  <c r="D134"/>
  <c r="D135" i="3" l="1"/>
  <c r="E135" s="1"/>
  <c r="J136" i="4"/>
  <c r="K136" s="1"/>
  <c r="G135"/>
  <c r="H135" s="1"/>
  <c r="E134"/>
  <c r="D135"/>
  <c r="D136" i="3" l="1"/>
  <c r="E136" s="1"/>
  <c r="J137" i="4"/>
  <c r="K137" s="1"/>
  <c r="G136"/>
  <c r="H136" s="1"/>
  <c r="E135"/>
  <c r="D136"/>
  <c r="D137" i="3" l="1"/>
  <c r="E137" s="1"/>
  <c r="J138" i="4"/>
  <c r="K138" s="1"/>
  <c r="G137"/>
  <c r="H137" s="1"/>
  <c r="E136"/>
  <c r="D137"/>
  <c r="D138" i="3" l="1"/>
  <c r="E138" s="1"/>
  <c r="J139" i="4"/>
  <c r="K139" s="1"/>
  <c r="G138"/>
  <c r="H138" s="1"/>
  <c r="E137"/>
  <c r="D138"/>
  <c r="D139" i="3" l="1"/>
  <c r="E139" s="1"/>
  <c r="J140" i="4"/>
  <c r="K140" s="1"/>
  <c r="G139"/>
  <c r="H139" s="1"/>
  <c r="E138"/>
  <c r="D139"/>
  <c r="D140" i="3" l="1"/>
  <c r="E140" s="1"/>
  <c r="J141" i="4"/>
  <c r="K141" s="1"/>
  <c r="G140"/>
  <c r="H140" s="1"/>
  <c r="E139"/>
  <c r="D140"/>
  <c r="D141" i="3" l="1"/>
  <c r="E141" s="1"/>
  <c r="J142" i="4"/>
  <c r="K142" s="1"/>
  <c r="G141"/>
  <c r="H141" s="1"/>
  <c r="E140"/>
  <c r="D141"/>
  <c r="D142" i="3" l="1"/>
  <c r="E142" s="1"/>
  <c r="J143" i="4"/>
  <c r="K143" s="1"/>
  <c r="G142"/>
  <c r="H142" s="1"/>
  <c r="E141"/>
  <c r="D142"/>
  <c r="D143" i="3" l="1"/>
  <c r="E143" s="1"/>
  <c r="J144" i="4"/>
  <c r="K144" s="1"/>
  <c r="G143"/>
  <c r="H143" s="1"/>
  <c r="E142"/>
  <c r="D143"/>
  <c r="D144" i="3" l="1"/>
  <c r="E144" s="1"/>
  <c r="J145" i="4"/>
  <c r="K145" s="1"/>
  <c r="G144"/>
  <c r="H144" s="1"/>
  <c r="E143"/>
  <c r="D144"/>
  <c r="D145" i="3" l="1"/>
  <c r="E145" s="1"/>
  <c r="J146" i="4"/>
  <c r="K146" s="1"/>
  <c r="G145"/>
  <c r="H145" s="1"/>
  <c r="E144"/>
  <c r="D145"/>
  <c r="D146" i="3" l="1"/>
  <c r="E146" s="1"/>
  <c r="J147" i="4"/>
  <c r="K147" s="1"/>
  <c r="G146"/>
  <c r="H146" s="1"/>
  <c r="E145"/>
  <c r="D146"/>
  <c r="D147" i="3" l="1"/>
  <c r="E147" s="1"/>
  <c r="J148" i="4"/>
  <c r="K148" s="1"/>
  <c r="G147"/>
  <c r="H147" s="1"/>
  <c r="E146"/>
  <c r="D147"/>
  <c r="D148" i="3" l="1"/>
  <c r="E148" s="1"/>
  <c r="J149" i="4"/>
  <c r="K149" s="1"/>
  <c r="G148"/>
  <c r="H148" s="1"/>
  <c r="E147"/>
  <c r="D148"/>
  <c r="D149" i="3" l="1"/>
  <c r="E149" s="1"/>
  <c r="J150" i="4"/>
  <c r="K150" s="1"/>
  <c r="G149"/>
  <c r="H149" s="1"/>
  <c r="E148"/>
  <c r="D149"/>
  <c r="D150" i="3" l="1"/>
  <c r="E150" s="1"/>
  <c r="J151" i="4"/>
  <c r="K151" s="1"/>
  <c r="G150"/>
  <c r="H150" s="1"/>
  <c r="E149"/>
  <c r="D150"/>
  <c r="D151" i="3" l="1"/>
  <c r="E151" s="1"/>
  <c r="J152" i="4"/>
  <c r="K152" s="1"/>
  <c r="G151"/>
  <c r="H151" s="1"/>
  <c r="E150"/>
  <c r="D151"/>
  <c r="D152" i="3" l="1"/>
  <c r="E152" s="1"/>
  <c r="J153" i="4"/>
  <c r="K153" s="1"/>
  <c r="G152"/>
  <c r="H152" s="1"/>
  <c r="E151"/>
  <c r="D152"/>
  <c r="D153" i="3" l="1"/>
  <c r="E153" s="1"/>
  <c r="J154" i="4"/>
  <c r="K154" s="1"/>
  <c r="G153"/>
  <c r="H153" s="1"/>
  <c r="E152"/>
  <c r="D153"/>
  <c r="D154" i="3" l="1"/>
  <c r="E154" s="1"/>
  <c r="J155" i="4"/>
  <c r="K155" s="1"/>
  <c r="G154"/>
  <c r="H154" s="1"/>
  <c r="E153"/>
  <c r="D154"/>
  <c r="D155" i="3" l="1"/>
  <c r="E155" s="1"/>
  <c r="J156" i="4"/>
  <c r="K156" s="1"/>
  <c r="G155"/>
  <c r="H155" s="1"/>
  <c r="E154"/>
  <c r="D155"/>
  <c r="D156" i="3" l="1"/>
  <c r="E156" s="1"/>
  <c r="J157" i="4"/>
  <c r="K157" s="1"/>
  <c r="G156"/>
  <c r="H156" s="1"/>
  <c r="E155"/>
  <c r="D156"/>
  <c r="D157" i="3" l="1"/>
  <c r="E157" s="1"/>
  <c r="J158" i="4"/>
  <c r="K158" s="1"/>
  <c r="G157"/>
  <c r="H157" s="1"/>
  <c r="E156"/>
  <c r="D157"/>
  <c r="D158" i="3" l="1"/>
  <c r="E158" s="1"/>
  <c r="J159" i="4"/>
  <c r="K159" s="1"/>
  <c r="G158"/>
  <c r="H158" s="1"/>
  <c r="E157"/>
  <c r="D158"/>
  <c r="D159" i="3" l="1"/>
  <c r="E159" s="1"/>
  <c r="J160" i="4"/>
  <c r="K160" s="1"/>
  <c r="G159"/>
  <c r="H159" s="1"/>
  <c r="E158"/>
  <c r="D159"/>
  <c r="D160" i="3" l="1"/>
  <c r="E160" s="1"/>
  <c r="J161" i="4"/>
  <c r="K161" s="1"/>
  <c r="G160"/>
  <c r="H160" s="1"/>
  <c r="E159"/>
  <c r="D160"/>
  <c r="D161" i="3" l="1"/>
  <c r="E161" s="1"/>
  <c r="J162" i="4"/>
  <c r="K162" s="1"/>
  <c r="G161"/>
  <c r="H161" s="1"/>
  <c r="E160"/>
  <c r="D161"/>
  <c r="D162" i="3" l="1"/>
  <c r="E162" s="1"/>
  <c r="J163" i="4"/>
  <c r="K163" s="1"/>
  <c r="G162"/>
  <c r="H162" s="1"/>
  <c r="E161"/>
  <c r="D162"/>
  <c r="D163" i="3" l="1"/>
  <c r="E163" s="1"/>
  <c r="J164" i="4"/>
  <c r="K164" s="1"/>
  <c r="G163"/>
  <c r="H163" s="1"/>
  <c r="E162"/>
  <c r="D163"/>
  <c r="D164" i="3" l="1"/>
  <c r="E164" s="1"/>
  <c r="J165" i="4"/>
  <c r="K165" s="1"/>
  <c r="G164"/>
  <c r="H164" s="1"/>
  <c r="E163"/>
  <c r="D164"/>
  <c r="D165" i="3" l="1"/>
  <c r="E165" s="1"/>
  <c r="J166" i="4"/>
  <c r="K166" s="1"/>
  <c r="G165"/>
  <c r="H165" s="1"/>
  <c r="E164"/>
  <c r="D165"/>
  <c r="D166" i="3" l="1"/>
  <c r="E166" s="1"/>
  <c r="J167" i="4"/>
  <c r="K167" s="1"/>
  <c r="G166"/>
  <c r="H166" s="1"/>
  <c r="E165"/>
  <c r="D166"/>
  <c r="D167" i="3" l="1"/>
  <c r="E167" s="1"/>
  <c r="J168" i="4"/>
  <c r="K168" s="1"/>
  <c r="G167"/>
  <c r="H167" s="1"/>
  <c r="E166"/>
  <c r="D167"/>
  <c r="D168" i="3" l="1"/>
  <c r="E168" s="1"/>
  <c r="J169" i="4"/>
  <c r="K169" s="1"/>
  <c r="G168"/>
  <c r="H168" s="1"/>
  <c r="E167"/>
  <c r="D168"/>
  <c r="D169" i="3" l="1"/>
  <c r="E169" s="1"/>
  <c r="J170" i="4"/>
  <c r="K170" s="1"/>
  <c r="G169"/>
  <c r="H169" s="1"/>
  <c r="E168"/>
  <c r="D169"/>
  <c r="D170" i="3" l="1"/>
  <c r="E170" s="1"/>
  <c r="J171" i="4"/>
  <c r="K171" s="1"/>
  <c r="G170"/>
  <c r="H170" s="1"/>
  <c r="E169"/>
  <c r="D170"/>
  <c r="D171" i="3" l="1"/>
  <c r="E171" s="1"/>
  <c r="J172" i="4"/>
  <c r="K172" s="1"/>
  <c r="G171"/>
  <c r="H171" s="1"/>
  <c r="E170"/>
  <c r="D171"/>
  <c r="D172" i="3" l="1"/>
  <c r="E172" s="1"/>
  <c r="J173" i="4"/>
  <c r="K173" s="1"/>
  <c r="G172"/>
  <c r="H172" s="1"/>
  <c r="E171"/>
  <c r="D172"/>
  <c r="D173" i="3" l="1"/>
  <c r="E173" s="1"/>
  <c r="J174" i="4"/>
  <c r="K174" s="1"/>
  <c r="G173"/>
  <c r="H173" s="1"/>
  <c r="E172"/>
  <c r="D173"/>
  <c r="D174" i="3" l="1"/>
  <c r="E174" s="1"/>
  <c r="J175" i="4"/>
  <c r="K175" s="1"/>
  <c r="G174"/>
  <c r="H174" s="1"/>
  <c r="E173"/>
  <c r="D174"/>
  <c r="D175" i="3" l="1"/>
  <c r="E175" s="1"/>
  <c r="J176" i="4"/>
  <c r="K176" s="1"/>
  <c r="G175"/>
  <c r="H175" s="1"/>
  <c r="E174"/>
  <c r="D175"/>
  <c r="D176" i="3" l="1"/>
  <c r="E176" s="1"/>
  <c r="J177" i="4"/>
  <c r="K177" s="1"/>
  <c r="G176"/>
  <c r="H176" s="1"/>
  <c r="E175"/>
  <c r="D176"/>
  <c r="D177" i="3" l="1"/>
  <c r="E177" s="1"/>
  <c r="J178" i="4"/>
  <c r="K178" s="1"/>
  <c r="G177"/>
  <c r="H177" s="1"/>
  <c r="E176"/>
  <c r="D177"/>
  <c r="D178" i="3" l="1"/>
  <c r="E178" s="1"/>
  <c r="J179" i="4"/>
  <c r="K179" s="1"/>
  <c r="G178"/>
  <c r="H178" s="1"/>
  <c r="E177"/>
  <c r="D178"/>
  <c r="D179" i="3" l="1"/>
  <c r="E179" s="1"/>
  <c r="J180" i="4"/>
  <c r="K180" s="1"/>
  <c r="G179"/>
  <c r="H179" s="1"/>
  <c r="E178"/>
  <c r="D179"/>
  <c r="D180" i="3" l="1"/>
  <c r="E180" s="1"/>
  <c r="J181" i="4"/>
  <c r="K181" s="1"/>
  <c r="G180"/>
  <c r="H180" s="1"/>
  <c r="E179"/>
  <c r="D180"/>
  <c r="D181" i="3" l="1"/>
  <c r="E181" s="1"/>
  <c r="J182" i="4"/>
  <c r="K182" s="1"/>
  <c r="K183" s="1"/>
  <c r="G181"/>
  <c r="H181" s="1"/>
  <c r="E180"/>
  <c r="D181"/>
  <c r="D182" i="3" l="1"/>
  <c r="E182" s="1"/>
  <c r="G182" i="4"/>
  <c r="H182" s="1"/>
  <c r="H183" s="1"/>
  <c r="E181"/>
  <c r="D182"/>
  <c r="E182" s="1"/>
  <c r="E183" s="1"/>
  <c r="D183" i="3" l="1"/>
  <c r="E183" s="1"/>
  <c r="D184" l="1"/>
  <c r="E184" s="1"/>
  <c r="H188" l="1"/>
  <c r="G188"/>
  <c r="D185"/>
  <c r="E185" s="1"/>
  <c r="K188" l="1"/>
  <c r="J188"/>
  <c r="D186"/>
  <c r="E186" s="1"/>
  <c r="D187" l="1"/>
  <c r="E187" l="1"/>
  <c r="E188" s="1"/>
</calcChain>
</file>

<file path=xl/sharedStrings.xml><?xml version="1.0" encoding="utf-8"?>
<sst xmlns="http://schemas.openxmlformats.org/spreadsheetml/2006/main" count="1290" uniqueCount="177">
  <si>
    <t>№ квартиры</t>
  </si>
  <si>
    <t>Ф.И.О.</t>
  </si>
  <si>
    <t>Объщяя площадь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</si>
  <si>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</si>
  <si>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</si>
  <si>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</si>
  <si>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</si>
  <si>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</si>
  <si>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</si>
  <si>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</si>
  <si>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киловатт, рублей</t>
  </si>
  <si>
    <t>итого, сумма</t>
  </si>
  <si>
    <t>всего</t>
  </si>
  <si>
    <t>апрель</t>
  </si>
  <si>
    <t>май</t>
  </si>
  <si>
    <t>июнь</t>
  </si>
  <si>
    <t>июль</t>
  </si>
  <si>
    <t>август</t>
  </si>
  <si>
    <t>Афанасьева Г.А.</t>
  </si>
  <si>
    <t>Гулида Н.А.</t>
  </si>
  <si>
    <t>Литовченко С.П.</t>
  </si>
  <si>
    <t>Дрягунова О.</t>
  </si>
  <si>
    <t>общяя сумма</t>
  </si>
  <si>
    <t>Ожигов А.Д</t>
  </si>
  <si>
    <t>Фандюхин В.И.</t>
  </si>
  <si>
    <t>Ильинова О.П.</t>
  </si>
  <si>
    <t>Менгель В.П.</t>
  </si>
  <si>
    <t>Новоселов Г.В.</t>
  </si>
  <si>
    <t>Афризонов О.М.</t>
  </si>
  <si>
    <t>Закиров А.Т.</t>
  </si>
  <si>
    <t>Батуров И.И.</t>
  </si>
  <si>
    <t>Щечкина Е.В</t>
  </si>
  <si>
    <t>Колегова А.В.</t>
  </si>
  <si>
    <t>Костромов С.М.</t>
  </si>
  <si>
    <t>Терентьве В.В.</t>
  </si>
  <si>
    <t>Меркулова М.И.</t>
  </si>
  <si>
    <t>Мордакина Л.И.</t>
  </si>
  <si>
    <t>Конев Г.А.</t>
  </si>
  <si>
    <t>Алфимов С.А.</t>
  </si>
  <si>
    <t>Середа В.Е.</t>
  </si>
  <si>
    <t>Багаутдинов Р.Н.</t>
  </si>
  <si>
    <t>Кирчагла Д.М.</t>
  </si>
  <si>
    <t>Абашева Н.З</t>
  </si>
  <si>
    <t>Бурков Г.А</t>
  </si>
  <si>
    <t>Шабуров В.Б.</t>
  </si>
  <si>
    <t>Корманов В.С.</t>
  </si>
  <si>
    <t>Горожанина Л.В.</t>
  </si>
  <si>
    <t>Колотов А.А.</t>
  </si>
  <si>
    <t>Макашин Л.Н.</t>
  </si>
  <si>
    <t>Шарыпо Ф.А.</t>
  </si>
  <si>
    <t>Булдаков С.Н.</t>
  </si>
  <si>
    <t>Громова Н.А.</t>
  </si>
  <si>
    <t>Кваскова Ж.А.</t>
  </si>
  <si>
    <t>Ляпина С.В.</t>
  </si>
  <si>
    <t>Балабин С.П.</t>
  </si>
  <si>
    <t>Глинник Н.В.</t>
  </si>
  <si>
    <t>Фролова Н.М.</t>
  </si>
  <si>
    <t>Чистяков В.Б.</t>
  </si>
  <si>
    <t>Шабалин А.И.</t>
  </si>
  <si>
    <t>Гуртовенко В.А.</t>
  </si>
  <si>
    <t>Артемова Е.В.</t>
  </si>
  <si>
    <t>Ваулин А.В.</t>
  </si>
  <si>
    <t>Лапшина Н.В.</t>
  </si>
  <si>
    <t>итого:</t>
  </si>
  <si>
    <t>Сумма:</t>
  </si>
  <si>
    <t>Орлова Н.С.</t>
  </si>
  <si>
    <t>Болотникова Н.В.</t>
  </si>
  <si>
    <t>Моргунова К.В.</t>
  </si>
  <si>
    <t>Искорнева Ф.М.</t>
  </si>
  <si>
    <t>Петровская Н.В.</t>
  </si>
  <si>
    <t>Власов В.Е.</t>
  </si>
  <si>
    <t>Романовская В.И.</t>
  </si>
  <si>
    <t>Рахметова Т.Ю.</t>
  </si>
  <si>
    <t>Кочегарова Л.П.</t>
  </si>
  <si>
    <t>Олейникова Л.А.</t>
  </si>
  <si>
    <t>Ефанов В.Н.</t>
  </si>
  <si>
    <t>Павлова Г.В.</t>
  </si>
  <si>
    <t>Бальвас И.В.</t>
  </si>
  <si>
    <t>Рамановский С.В.</t>
  </si>
  <si>
    <t>Пухальский А.С.</t>
  </si>
  <si>
    <t>Чудаков А.Н.</t>
  </si>
  <si>
    <t>Догадин А.М.</t>
  </si>
  <si>
    <t>Музылев В.П.</t>
  </si>
  <si>
    <t>Смирнова А.А.</t>
  </si>
  <si>
    <t>Черепанова Е.А.</t>
  </si>
  <si>
    <t>Сивохин А.С.</t>
  </si>
  <si>
    <t>Дергунова М.Ф.</t>
  </si>
  <si>
    <t>Зинкина Н.М.</t>
  </si>
  <si>
    <t>Ершова Л.Ю.</t>
  </si>
  <si>
    <t>Серяпина Е.В.</t>
  </si>
  <si>
    <t>Цыба В.М.</t>
  </si>
  <si>
    <t>Черепанов А.Ю.</t>
  </si>
  <si>
    <t>Пушина Н.В.</t>
  </si>
  <si>
    <t>сумма</t>
  </si>
  <si>
    <t>Кихерев Ю.К.</t>
  </si>
  <si>
    <t>Оплочено дата</t>
  </si>
  <si>
    <t>итого сумма коэф.:</t>
  </si>
  <si>
    <t>1а</t>
  </si>
  <si>
    <t xml:space="preserve">всего </t>
  </si>
  <si>
    <t>итого коэф.</t>
  </si>
  <si>
    <t>58а</t>
  </si>
  <si>
    <t>62а</t>
  </si>
  <si>
    <t>80а</t>
  </si>
  <si>
    <t>итого коэф.:</t>
  </si>
  <si>
    <t>оплачено дата</t>
  </si>
  <si>
    <t>Ремпубликанская, д. 1</t>
  </si>
  <si>
    <t>Республиканская, д 3</t>
  </si>
  <si>
    <t>Фралов В.А.</t>
  </si>
  <si>
    <t>Федотов В.В.</t>
  </si>
  <si>
    <t>Немочкина В.П.</t>
  </si>
  <si>
    <t>Воронюк А.И.</t>
  </si>
  <si>
    <t>15.11.112</t>
  </si>
  <si>
    <t>148а</t>
  </si>
  <si>
    <t>170а</t>
  </si>
  <si>
    <t>содержание мест общего пользования и содержание эксплуатация лифтов, руб.</t>
  </si>
  <si>
    <t>текущий ремонт</t>
  </si>
  <si>
    <t>Всего, руб.</t>
  </si>
  <si>
    <t xml:space="preserve"> капитального  ремонта, руб.</t>
  </si>
  <si>
    <t>Остаток на начало года</t>
  </si>
  <si>
    <t>Долг на начало года</t>
  </si>
  <si>
    <t>Начислено</t>
  </si>
  <si>
    <t>Оплачено</t>
  </si>
  <si>
    <t>Долг жителей на конец года</t>
  </si>
  <si>
    <t>Затрачено</t>
  </si>
  <si>
    <t>Остаток</t>
  </si>
  <si>
    <t>Среднегодовой тариф за содержание мест общегопользования, содержание и эксплуатацию лифтов</t>
  </si>
  <si>
    <t>Тариф за текущий ремонт</t>
  </si>
  <si>
    <t>Площадь дома</t>
  </si>
  <si>
    <t>Статья расходов</t>
  </si>
  <si>
    <t>Наименование работ по содержанию общего имущества</t>
  </si>
  <si>
    <t>Ед. изм.</t>
  </si>
  <si>
    <t>Объем</t>
  </si>
  <si>
    <t>Сумма затрат, руб.</t>
  </si>
  <si>
    <t>Содержание</t>
  </si>
  <si>
    <t>Заявки населения</t>
  </si>
  <si>
    <t>Выполнение заявок населения переданных лично и по телефону</t>
  </si>
  <si>
    <t>шт.</t>
  </si>
  <si>
    <t>Сезонные работы</t>
  </si>
  <si>
    <t>Подготовка общего имущества дома к эксплуатации в осенне-зимний и весенне-летний периоды</t>
  </si>
  <si>
    <t>м2</t>
  </si>
  <si>
    <t>Технический надзор</t>
  </si>
  <si>
    <t xml:space="preserve">Технические осмотры, обследования, испытания, планирование, расчет стоимости работ, их приемка и учет, ведение документации </t>
  </si>
  <si>
    <t>дом</t>
  </si>
  <si>
    <t>Уборка территории</t>
  </si>
  <si>
    <t>Работа  по уборке территории двора и газона</t>
  </si>
  <si>
    <t>Уборка подъездов</t>
  </si>
  <si>
    <t>Работа  по уборке подъездов</t>
  </si>
  <si>
    <t>Услуги РКЦ</t>
  </si>
  <si>
    <t>Расчет квартплаты, печать квитанций, обслуживание базы данных и др.</t>
  </si>
  <si>
    <t>Содержание аварийно-диспечерской службы</t>
  </si>
  <si>
    <t>Содержание круглосуточной дежурной бригады в составе электрика, сантехника. Работа диспетчера , затраты на услуги связи</t>
  </si>
  <si>
    <t>заявка</t>
  </si>
  <si>
    <t>Управление домом</t>
  </si>
  <si>
    <t>Организация работ с населением, подрядными организациями, предоставляющими коммунальные услуги, ведение бухгалтерского, оперативного и технического учета, делопроизводство</t>
  </si>
  <si>
    <t>Гидравлические испытания</t>
  </si>
  <si>
    <t>Гидравлическое испытание</t>
  </si>
  <si>
    <t>м.п.</t>
  </si>
  <si>
    <t>Другие расходы по содержанию</t>
  </si>
  <si>
    <t>Очистка кровель от мусора, снега, скол наледи, мелкий ремонт устранение протечек, прочистка осмотр вентиляции, расходы на транспорт</t>
  </si>
  <si>
    <t>Вывоз КГМ и ТБО (крупногабаритного и твердобытового мусора)</t>
  </si>
  <si>
    <t>Изготовление и монтаж информационных досок</t>
  </si>
  <si>
    <t>Обслуживание общедомового прибора учета и снятие показаний индивидуальных приборов учета электроэнергии и обработке данных по ОДН</t>
  </si>
  <si>
    <t>Заработная плата уполномоченной по дому</t>
  </si>
  <si>
    <t>мес.</t>
  </si>
  <si>
    <t>Лифты</t>
  </si>
  <si>
    <t>Содержание и эксплуатация лифтов</t>
  </si>
  <si>
    <t>Текущий ремонт</t>
  </si>
  <si>
    <t>Наименование работ</t>
  </si>
  <si>
    <t>Капитальный ремонт</t>
  </si>
  <si>
    <t>Вид ремонта</t>
  </si>
  <si>
    <t>Сумма</t>
  </si>
  <si>
    <t>* заработная плата указана с налогами (НДФЛ - 13%, социальные выплаты во внебюджетные фонды - 20,2 %)</t>
  </si>
  <si>
    <t>Директор ООО "Теплосиб"       ______________________           С.А.Левченко</t>
  </si>
  <si>
    <t>Отчет Управляющей организации о выполненных работах по многоквартирному дому по адресу ул. Космонавтов, 94/1                  за 2015 год</t>
  </si>
  <si>
    <t>Разные работы по ВДО и РСУ</t>
  </si>
  <si>
    <t>Ремонт 1 и 2 подъезда.</t>
  </si>
  <si>
    <t>Остаток на 01.01.2016 года</t>
  </si>
</sst>
</file>

<file path=xl/styles.xml><?xml version="1.0" encoding="utf-8"?>
<styleSheet xmlns="http://schemas.openxmlformats.org/spreadsheetml/2006/main">
  <numFmts count="1">
    <numFmt numFmtId="164" formatCode="0.0000"/>
  </numFmts>
  <fonts count="10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Alignment="1">
      <alignment horizontal="center" vertical="top" wrapText="1"/>
    </xf>
    <xf numFmtId="0" fontId="0" fillId="0" borderId="1" xfId="0" applyBorder="1"/>
    <xf numFmtId="0" fontId="0" fillId="0" borderId="2" xfId="0" applyFill="1" applyBorder="1"/>
    <xf numFmtId="0" fontId="1" fillId="0" borderId="1" xfId="0" applyFont="1" applyBorder="1"/>
    <xf numFmtId="0" fontId="0" fillId="0" borderId="1" xfId="0" applyFill="1" applyBorder="1"/>
    <xf numFmtId="0" fontId="2" fillId="0" borderId="1" xfId="0" applyFont="1" applyBorder="1" applyAlignment="1">
      <alignment horizontal="center" vertical="top" wrapText="1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1" fontId="0" fillId="0" borderId="1" xfId="0" applyNumberForma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3" xfId="0" applyFill="1" applyBorder="1" applyAlignment="1"/>
    <xf numFmtId="2" fontId="0" fillId="0" borderId="1" xfId="0" applyNumberFormat="1" applyBorder="1"/>
    <xf numFmtId="164" fontId="0" fillId="0" borderId="0" xfId="0" applyNumberFormat="1"/>
    <xf numFmtId="164" fontId="0" fillId="0" borderId="1" xfId="0" applyNumberFormat="1" applyBorder="1"/>
    <xf numFmtId="0" fontId="2" fillId="0" borderId="1" xfId="0" applyFont="1" applyBorder="1" applyAlignment="1">
      <alignment horizontal="center" vertical="top" wrapText="1"/>
    </xf>
    <xf numFmtId="0" fontId="0" fillId="0" borderId="3" xfId="0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7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top" wrapText="1"/>
    </xf>
    <xf numFmtId="2" fontId="0" fillId="0" borderId="3" xfId="0" applyNumberFormat="1" applyFill="1" applyBorder="1" applyAlignment="1"/>
    <xf numFmtId="2" fontId="0" fillId="0" borderId="0" xfId="0" applyNumberFormat="1"/>
    <xf numFmtId="0" fontId="2" fillId="0" borderId="1" xfId="0" applyFont="1" applyBorder="1"/>
    <xf numFmtId="0" fontId="0" fillId="0" borderId="0" xfId="0" applyBorder="1"/>
    <xf numFmtId="0" fontId="2" fillId="0" borderId="0" xfId="0" applyFont="1" applyBorder="1"/>
    <xf numFmtId="0" fontId="0" fillId="0" borderId="0" xfId="0" applyAlignment="1">
      <alignment horizontal="right"/>
    </xf>
    <xf numFmtId="0" fontId="0" fillId="0" borderId="4" xfId="0" applyBorder="1"/>
    <xf numFmtId="0" fontId="2" fillId="0" borderId="1" xfId="0" applyFont="1" applyBorder="1" applyAlignment="1">
      <alignment horizontal="center" vertical="top" wrapText="1"/>
    </xf>
    <xf numFmtId="14" fontId="0" fillId="0" borderId="1" xfId="0" applyNumberFormat="1" applyBorder="1"/>
    <xf numFmtId="0" fontId="0" fillId="0" borderId="5" xfId="0" applyBorder="1"/>
    <xf numFmtId="0" fontId="3" fillId="0" borderId="1" xfId="0" applyFont="1" applyBorder="1"/>
    <xf numFmtId="0" fontId="0" fillId="0" borderId="1" xfId="0" applyFill="1" applyBorder="1" applyAlignment="1">
      <alignment horizontal="right"/>
    </xf>
    <xf numFmtId="2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2" fontId="2" fillId="0" borderId="5" xfId="0" applyNumberFormat="1" applyFont="1" applyBorder="1" applyAlignment="1">
      <alignment horizontal="left" vertical="center" wrapText="1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left" vertical="center" wrapText="1"/>
    </xf>
    <xf numFmtId="2" fontId="7" fillId="0" borderId="3" xfId="0" applyNumberFormat="1" applyFont="1" applyBorder="1" applyAlignment="1">
      <alignment horizontal="left" vertical="center" wrapText="1"/>
    </xf>
    <xf numFmtId="2" fontId="7" fillId="0" borderId="7" xfId="0" applyNumberFormat="1" applyFont="1" applyBorder="1" applyAlignment="1">
      <alignment horizontal="left" vertical="center" wrapText="1"/>
    </xf>
    <xf numFmtId="2" fontId="7" fillId="0" borderId="4" xfId="0" applyNumberFormat="1" applyFont="1" applyBorder="1" applyAlignment="1">
      <alignment horizontal="left" vertical="center" wrapText="1"/>
    </xf>
    <xf numFmtId="2" fontId="9" fillId="0" borderId="0" xfId="0" applyNumberFormat="1" applyFont="1" applyAlignment="1">
      <alignment horizontal="left" vertical="center" wrapText="1"/>
    </xf>
    <xf numFmtId="2" fontId="2" fillId="0" borderId="0" xfId="0" applyNumberFormat="1" applyFont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left" vertical="center" wrapText="1"/>
    </xf>
    <xf numFmtId="2" fontId="2" fillId="0" borderId="2" xfId="0" applyNumberFormat="1" applyFont="1" applyBorder="1" applyAlignment="1">
      <alignment horizontal="left" vertical="center" wrapText="1"/>
    </xf>
    <xf numFmtId="2" fontId="2" fillId="0" borderId="5" xfId="0" applyNumberFormat="1" applyFont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0" fontId="0" fillId="0" borderId="6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4"/>
  <sheetViews>
    <sheetView workbookViewId="0">
      <selection activeCell="D2" sqref="D2:O4"/>
    </sheetView>
  </sheetViews>
  <sheetFormatPr defaultRowHeight="15"/>
  <cols>
    <col min="1" max="1" width="9.5703125" customWidth="1"/>
    <col min="2" max="2" width="29.5703125" customWidth="1"/>
    <col min="3" max="3" width="12.140625" customWidth="1"/>
    <col min="6" max="6" width="10.140625" bestFit="1" customWidth="1"/>
  </cols>
  <sheetData>
    <row r="1" spans="1:15" ht="18.75">
      <c r="A1" s="46" t="s">
        <v>105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5" ht="15" customHeight="1">
      <c r="A2" s="47" t="s">
        <v>0</v>
      </c>
      <c r="B2" s="47" t="s">
        <v>1</v>
      </c>
      <c r="C2" s="47" t="s">
        <v>2</v>
      </c>
      <c r="D2" s="48" t="s">
        <v>3</v>
      </c>
      <c r="E2" s="48"/>
      <c r="F2" s="49" t="s">
        <v>104</v>
      </c>
      <c r="G2" s="48" t="s">
        <v>4</v>
      </c>
      <c r="H2" s="48"/>
      <c r="I2" s="49" t="str">
        <f>F2</f>
        <v>оплачено дата</v>
      </c>
      <c r="J2" s="48" t="s">
        <v>5</v>
      </c>
      <c r="K2" s="48"/>
      <c r="L2" s="49" t="str">
        <f>I2</f>
        <v>оплачено дата</v>
      </c>
      <c r="M2" s="48" t="s">
        <v>6</v>
      </c>
      <c r="N2" s="48"/>
      <c r="O2" s="51" t="str">
        <f>L2</f>
        <v>оплачено дата</v>
      </c>
    </row>
    <row r="3" spans="1:15" ht="30">
      <c r="A3" s="47"/>
      <c r="B3" s="47"/>
      <c r="C3" s="47"/>
      <c r="D3" s="6" t="s">
        <v>10</v>
      </c>
      <c r="E3" s="6" t="s">
        <v>11</v>
      </c>
      <c r="F3" s="50"/>
      <c r="G3" s="6" t="s">
        <v>10</v>
      </c>
      <c r="H3" s="6" t="s">
        <v>11</v>
      </c>
      <c r="I3" s="50"/>
      <c r="J3" s="6" t="s">
        <v>10</v>
      </c>
      <c r="K3" s="6" t="s">
        <v>11</v>
      </c>
      <c r="L3" s="50"/>
      <c r="M3" s="6" t="s">
        <v>10</v>
      </c>
      <c r="N3" s="6" t="s">
        <v>11</v>
      </c>
      <c r="O3" s="52"/>
    </row>
    <row r="4" spans="1:15">
      <c r="A4" s="2">
        <v>1</v>
      </c>
      <c r="B4" s="2"/>
      <c r="C4" s="2"/>
      <c r="D4" s="2">
        <v>0.218</v>
      </c>
      <c r="E4" s="2">
        <f>ROUND(C4*D4,2)</f>
        <v>0</v>
      </c>
      <c r="F4" s="2"/>
      <c r="G4" s="2"/>
      <c r="H4" s="2">
        <f>ROUND(C4*G4,2)</f>
        <v>0</v>
      </c>
      <c r="I4" s="2"/>
      <c r="J4" s="2"/>
      <c r="K4" s="2">
        <f>ROUND(C4*J4,2)</f>
        <v>0</v>
      </c>
      <c r="L4" s="2"/>
      <c r="M4" s="2"/>
      <c r="N4" s="2">
        <f>ROUND(C4*M4,2)</f>
        <v>0</v>
      </c>
      <c r="O4" s="2"/>
    </row>
    <row r="5" spans="1:15">
      <c r="A5" s="2">
        <v>2</v>
      </c>
      <c r="B5" s="2"/>
      <c r="C5" s="2"/>
      <c r="D5" s="2">
        <v>0.218</v>
      </c>
      <c r="E5" s="2">
        <f t="shared" ref="E5:E68" si="0">ROUND(C5*D5,2)</f>
        <v>0</v>
      </c>
      <c r="F5" s="2"/>
      <c r="G5" s="2"/>
      <c r="H5" s="2">
        <f t="shared" ref="H5:H68" si="1">ROUND(C5*G5,2)</f>
        <v>0</v>
      </c>
      <c r="I5" s="2"/>
      <c r="J5" s="2"/>
      <c r="K5" s="2">
        <f t="shared" ref="K5:K68" si="2">ROUND(C5*J5,2)</f>
        <v>0</v>
      </c>
      <c r="L5" s="2"/>
      <c r="M5" s="2"/>
      <c r="N5" s="2">
        <f t="shared" ref="N5:N68" si="3">ROUND(C5*M5,2)</f>
        <v>0</v>
      </c>
      <c r="O5" s="2"/>
    </row>
    <row r="6" spans="1:15">
      <c r="A6" s="2">
        <v>3</v>
      </c>
      <c r="B6" s="2" t="s">
        <v>18</v>
      </c>
      <c r="C6" s="2">
        <v>54.3</v>
      </c>
      <c r="D6" s="2">
        <v>0.218</v>
      </c>
      <c r="E6" s="2">
        <f t="shared" si="0"/>
        <v>11.84</v>
      </c>
      <c r="F6" s="32">
        <v>41225</v>
      </c>
      <c r="G6" s="2"/>
      <c r="H6" s="2">
        <f t="shared" si="1"/>
        <v>0</v>
      </c>
      <c r="I6" s="2"/>
      <c r="J6" s="2"/>
      <c r="K6" s="2">
        <f t="shared" si="2"/>
        <v>0</v>
      </c>
      <c r="L6" s="2"/>
      <c r="M6" s="2"/>
      <c r="N6" s="2">
        <f t="shared" si="3"/>
        <v>0</v>
      </c>
      <c r="O6" s="2"/>
    </row>
    <row r="7" spans="1:15">
      <c r="A7" s="2">
        <v>4</v>
      </c>
      <c r="B7" s="2"/>
      <c r="C7" s="2"/>
      <c r="D7" s="2">
        <v>0.218</v>
      </c>
      <c r="E7" s="2">
        <f t="shared" si="0"/>
        <v>0</v>
      </c>
      <c r="F7" s="2"/>
      <c r="G7" s="2"/>
      <c r="H7" s="2">
        <f t="shared" si="1"/>
        <v>0</v>
      </c>
      <c r="I7" s="2"/>
      <c r="J7" s="2"/>
      <c r="K7" s="2">
        <f t="shared" si="2"/>
        <v>0</v>
      </c>
      <c r="L7" s="2"/>
      <c r="M7" s="2"/>
      <c r="N7" s="2">
        <f t="shared" si="3"/>
        <v>0</v>
      </c>
      <c r="O7" s="2"/>
    </row>
    <row r="8" spans="1:15">
      <c r="A8" s="2">
        <v>5</v>
      </c>
      <c r="B8" s="2"/>
      <c r="C8" s="2"/>
      <c r="D8" s="2">
        <v>0.218</v>
      </c>
      <c r="E8" s="2">
        <f t="shared" si="0"/>
        <v>0</v>
      </c>
      <c r="F8" s="2"/>
      <c r="G8" s="2"/>
      <c r="H8" s="2">
        <f t="shared" si="1"/>
        <v>0</v>
      </c>
      <c r="I8" s="2"/>
      <c r="J8" s="2"/>
      <c r="K8" s="2">
        <f t="shared" si="2"/>
        <v>0</v>
      </c>
      <c r="L8" s="2"/>
      <c r="M8" s="2"/>
      <c r="N8" s="2">
        <f t="shared" si="3"/>
        <v>0</v>
      </c>
      <c r="O8" s="2"/>
    </row>
    <row r="9" spans="1:15">
      <c r="A9" s="2">
        <v>6</v>
      </c>
      <c r="B9" s="2"/>
      <c r="C9" s="2"/>
      <c r="D9" s="2">
        <v>0.218</v>
      </c>
      <c r="E9" s="2">
        <f t="shared" si="0"/>
        <v>0</v>
      </c>
      <c r="F9" s="2"/>
      <c r="G9" s="2"/>
      <c r="H9" s="2">
        <f t="shared" si="1"/>
        <v>0</v>
      </c>
      <c r="I9" s="2"/>
      <c r="J9" s="2"/>
      <c r="K9" s="2">
        <f t="shared" si="2"/>
        <v>0</v>
      </c>
      <c r="L9" s="2"/>
      <c r="M9" s="2"/>
      <c r="N9" s="2">
        <f t="shared" si="3"/>
        <v>0</v>
      </c>
      <c r="O9" s="2"/>
    </row>
    <row r="10" spans="1:15">
      <c r="A10" s="2">
        <v>7</v>
      </c>
      <c r="B10" s="2"/>
      <c r="C10" s="2"/>
      <c r="D10" s="2">
        <v>0.218</v>
      </c>
      <c r="E10" s="2">
        <f t="shared" si="0"/>
        <v>0</v>
      </c>
      <c r="F10" s="2"/>
      <c r="G10" s="2"/>
      <c r="H10" s="2">
        <f t="shared" si="1"/>
        <v>0</v>
      </c>
      <c r="I10" s="2"/>
      <c r="J10" s="2"/>
      <c r="K10" s="2">
        <f t="shared" si="2"/>
        <v>0</v>
      </c>
      <c r="L10" s="2"/>
      <c r="M10" s="2"/>
      <c r="N10" s="2">
        <f t="shared" si="3"/>
        <v>0</v>
      </c>
      <c r="O10" s="2"/>
    </row>
    <row r="11" spans="1:15">
      <c r="A11" s="2">
        <v>8</v>
      </c>
      <c r="B11" s="2"/>
      <c r="C11" s="2"/>
      <c r="D11" s="2">
        <v>0.218</v>
      </c>
      <c r="E11" s="2">
        <f t="shared" si="0"/>
        <v>0</v>
      </c>
      <c r="F11" s="2"/>
      <c r="G11" s="2"/>
      <c r="H11" s="2">
        <f t="shared" si="1"/>
        <v>0</v>
      </c>
      <c r="I11" s="2"/>
      <c r="J11" s="2"/>
      <c r="K11" s="2">
        <f t="shared" si="2"/>
        <v>0</v>
      </c>
      <c r="L11" s="2"/>
      <c r="M11" s="2"/>
      <c r="N11" s="2">
        <f t="shared" si="3"/>
        <v>0</v>
      </c>
      <c r="O11" s="2"/>
    </row>
    <row r="12" spans="1:15">
      <c r="A12" s="2">
        <v>9</v>
      </c>
      <c r="B12" s="2"/>
      <c r="C12" s="2"/>
      <c r="D12" s="2">
        <v>0.218</v>
      </c>
      <c r="E12" s="2">
        <f t="shared" si="0"/>
        <v>0</v>
      </c>
      <c r="F12" s="2"/>
      <c r="G12" s="2"/>
      <c r="H12" s="2">
        <f t="shared" si="1"/>
        <v>0</v>
      </c>
      <c r="I12" s="2"/>
      <c r="J12" s="2"/>
      <c r="K12" s="2">
        <f t="shared" si="2"/>
        <v>0</v>
      </c>
      <c r="L12" s="2"/>
      <c r="M12" s="2"/>
      <c r="N12" s="2">
        <f t="shared" si="3"/>
        <v>0</v>
      </c>
      <c r="O12" s="2"/>
    </row>
    <row r="13" spans="1:15">
      <c r="A13" s="2">
        <v>10</v>
      </c>
      <c r="B13" s="2"/>
      <c r="C13" s="2"/>
      <c r="D13" s="2">
        <v>0.218</v>
      </c>
      <c r="E13" s="2">
        <f t="shared" si="0"/>
        <v>0</v>
      </c>
      <c r="F13" s="2"/>
      <c r="G13" s="2"/>
      <c r="H13" s="2">
        <f t="shared" si="1"/>
        <v>0</v>
      </c>
      <c r="I13" s="2"/>
      <c r="J13" s="2"/>
      <c r="K13" s="2">
        <f t="shared" si="2"/>
        <v>0</v>
      </c>
      <c r="L13" s="2"/>
      <c r="M13" s="2"/>
      <c r="N13" s="2">
        <f t="shared" si="3"/>
        <v>0</v>
      </c>
      <c r="O13" s="2"/>
    </row>
    <row r="14" spans="1:15">
      <c r="A14" s="2">
        <v>11</v>
      </c>
      <c r="B14" s="2"/>
      <c r="C14" s="2"/>
      <c r="D14" s="2">
        <v>0.218</v>
      </c>
      <c r="E14" s="2">
        <f t="shared" si="0"/>
        <v>0</v>
      </c>
      <c r="F14" s="2"/>
      <c r="G14" s="2"/>
      <c r="H14" s="2">
        <f t="shared" si="1"/>
        <v>0</v>
      </c>
      <c r="I14" s="2"/>
      <c r="J14" s="2"/>
      <c r="K14" s="2">
        <f t="shared" si="2"/>
        <v>0</v>
      </c>
      <c r="L14" s="2"/>
      <c r="M14" s="2"/>
      <c r="N14" s="2">
        <f t="shared" si="3"/>
        <v>0</v>
      </c>
      <c r="O14" s="2"/>
    </row>
    <row r="15" spans="1:15">
      <c r="A15" s="2">
        <v>12</v>
      </c>
      <c r="B15" s="2"/>
      <c r="C15" s="2"/>
      <c r="D15" s="2">
        <v>0.218</v>
      </c>
      <c r="E15" s="2">
        <f t="shared" si="0"/>
        <v>0</v>
      </c>
      <c r="F15" s="2"/>
      <c r="G15" s="2"/>
      <c r="H15" s="2">
        <f t="shared" si="1"/>
        <v>0</v>
      </c>
      <c r="I15" s="2"/>
      <c r="J15" s="2"/>
      <c r="K15" s="2">
        <f t="shared" si="2"/>
        <v>0</v>
      </c>
      <c r="L15" s="2"/>
      <c r="M15" s="2"/>
      <c r="N15" s="2">
        <f t="shared" si="3"/>
        <v>0</v>
      </c>
      <c r="O15" s="2"/>
    </row>
    <row r="16" spans="1:15">
      <c r="A16" s="2">
        <v>13</v>
      </c>
      <c r="B16" s="2"/>
      <c r="C16" s="2"/>
      <c r="D16" s="2">
        <v>0.218</v>
      </c>
      <c r="E16" s="2">
        <f t="shared" si="0"/>
        <v>0</v>
      </c>
      <c r="F16" s="2"/>
      <c r="G16" s="2"/>
      <c r="H16" s="2">
        <f t="shared" si="1"/>
        <v>0</v>
      </c>
      <c r="I16" s="2"/>
      <c r="J16" s="2"/>
      <c r="K16" s="2">
        <f t="shared" si="2"/>
        <v>0</v>
      </c>
      <c r="L16" s="2"/>
      <c r="M16" s="2"/>
      <c r="N16" s="2">
        <f t="shared" si="3"/>
        <v>0</v>
      </c>
      <c r="O16" s="2"/>
    </row>
    <row r="17" spans="1:15">
      <c r="A17" s="2">
        <v>14</v>
      </c>
      <c r="B17" s="2"/>
      <c r="C17" s="2"/>
      <c r="D17" s="2">
        <v>0.218</v>
      </c>
      <c r="E17" s="2">
        <f t="shared" si="0"/>
        <v>0</v>
      </c>
      <c r="F17" s="2"/>
      <c r="G17" s="2"/>
      <c r="H17" s="2">
        <f t="shared" si="1"/>
        <v>0</v>
      </c>
      <c r="I17" s="2"/>
      <c r="J17" s="2"/>
      <c r="K17" s="2">
        <f t="shared" si="2"/>
        <v>0</v>
      </c>
      <c r="L17" s="2"/>
      <c r="M17" s="2"/>
      <c r="N17" s="2">
        <f t="shared" si="3"/>
        <v>0</v>
      </c>
      <c r="O17" s="2"/>
    </row>
    <row r="18" spans="1:15">
      <c r="A18" s="2">
        <v>15</v>
      </c>
      <c r="B18" s="2"/>
      <c r="C18" s="2"/>
      <c r="D18" s="2">
        <v>0.218</v>
      </c>
      <c r="E18" s="2">
        <f t="shared" si="0"/>
        <v>0</v>
      </c>
      <c r="F18" s="2"/>
      <c r="G18" s="2"/>
      <c r="H18" s="2">
        <f t="shared" si="1"/>
        <v>0</v>
      </c>
      <c r="I18" s="2"/>
      <c r="J18" s="2"/>
      <c r="K18" s="2">
        <f t="shared" si="2"/>
        <v>0</v>
      </c>
      <c r="L18" s="2"/>
      <c r="M18" s="2"/>
      <c r="N18" s="2">
        <f t="shared" si="3"/>
        <v>0</v>
      </c>
      <c r="O18" s="2"/>
    </row>
    <row r="19" spans="1:15">
      <c r="A19" s="2">
        <v>16</v>
      </c>
      <c r="B19" s="2"/>
      <c r="C19" s="2"/>
      <c r="D19" s="2">
        <v>0.218</v>
      </c>
      <c r="E19" s="2">
        <f t="shared" si="0"/>
        <v>0</v>
      </c>
      <c r="F19" s="2"/>
      <c r="G19" s="2"/>
      <c r="H19" s="2">
        <f t="shared" si="1"/>
        <v>0</v>
      </c>
      <c r="I19" s="2"/>
      <c r="J19" s="2"/>
      <c r="K19" s="2">
        <f t="shared" si="2"/>
        <v>0</v>
      </c>
      <c r="L19" s="2"/>
      <c r="M19" s="2"/>
      <c r="N19" s="2">
        <f t="shared" si="3"/>
        <v>0</v>
      </c>
      <c r="O19" s="2"/>
    </row>
    <row r="20" spans="1:15">
      <c r="A20" s="2">
        <v>17</v>
      </c>
      <c r="B20" s="2"/>
      <c r="C20" s="2"/>
      <c r="D20" s="2">
        <v>0.218</v>
      </c>
      <c r="E20" s="2">
        <f t="shared" si="0"/>
        <v>0</v>
      </c>
      <c r="F20" s="2"/>
      <c r="G20" s="2"/>
      <c r="H20" s="2">
        <f t="shared" si="1"/>
        <v>0</v>
      </c>
      <c r="I20" s="2"/>
      <c r="J20" s="2"/>
      <c r="K20" s="2">
        <f t="shared" si="2"/>
        <v>0</v>
      </c>
      <c r="L20" s="2"/>
      <c r="M20" s="2"/>
      <c r="N20" s="2">
        <f t="shared" si="3"/>
        <v>0</v>
      </c>
      <c r="O20" s="2"/>
    </row>
    <row r="21" spans="1:15">
      <c r="A21" s="2">
        <v>18</v>
      </c>
      <c r="B21" s="2"/>
      <c r="C21" s="2"/>
      <c r="D21" s="2">
        <v>0.218</v>
      </c>
      <c r="E21" s="2">
        <f t="shared" si="0"/>
        <v>0</v>
      </c>
      <c r="F21" s="2"/>
      <c r="G21" s="2"/>
      <c r="H21" s="2">
        <f t="shared" si="1"/>
        <v>0</v>
      </c>
      <c r="I21" s="2"/>
      <c r="J21" s="2"/>
      <c r="K21" s="2">
        <f t="shared" si="2"/>
        <v>0</v>
      </c>
      <c r="L21" s="2"/>
      <c r="M21" s="2"/>
      <c r="N21" s="2">
        <f t="shared" si="3"/>
        <v>0</v>
      </c>
      <c r="O21" s="2"/>
    </row>
    <row r="22" spans="1:15">
      <c r="A22" s="2">
        <v>19</v>
      </c>
      <c r="B22" s="2"/>
      <c r="C22" s="2"/>
      <c r="D22" s="2">
        <v>0.218</v>
      </c>
      <c r="E22" s="2">
        <f t="shared" si="0"/>
        <v>0</v>
      </c>
      <c r="F22" s="2"/>
      <c r="G22" s="2"/>
      <c r="H22" s="2">
        <f t="shared" si="1"/>
        <v>0</v>
      </c>
      <c r="I22" s="2"/>
      <c r="J22" s="2"/>
      <c r="K22" s="2">
        <f t="shared" si="2"/>
        <v>0</v>
      </c>
      <c r="L22" s="2"/>
      <c r="M22" s="2"/>
      <c r="N22" s="2">
        <f t="shared" si="3"/>
        <v>0</v>
      </c>
      <c r="O22" s="2"/>
    </row>
    <row r="23" spans="1:15">
      <c r="A23" s="2">
        <v>20</v>
      </c>
      <c r="B23" s="2"/>
      <c r="C23" s="2"/>
      <c r="D23" s="2">
        <v>0.218</v>
      </c>
      <c r="E23" s="2">
        <f t="shared" si="0"/>
        <v>0</v>
      </c>
      <c r="F23" s="2"/>
      <c r="G23" s="2"/>
      <c r="H23" s="2">
        <f t="shared" si="1"/>
        <v>0</v>
      </c>
      <c r="I23" s="2"/>
      <c r="J23" s="2"/>
      <c r="K23" s="2">
        <f t="shared" si="2"/>
        <v>0</v>
      </c>
      <c r="L23" s="2"/>
      <c r="M23" s="2"/>
      <c r="N23" s="2">
        <f t="shared" si="3"/>
        <v>0</v>
      </c>
      <c r="O23" s="2"/>
    </row>
    <row r="24" spans="1:15">
      <c r="A24" s="2">
        <v>21</v>
      </c>
      <c r="B24" s="2"/>
      <c r="C24" s="2"/>
      <c r="D24" s="2">
        <v>0.218</v>
      </c>
      <c r="E24" s="2">
        <f t="shared" si="0"/>
        <v>0</v>
      </c>
      <c r="F24" s="2"/>
      <c r="G24" s="2"/>
      <c r="H24" s="2">
        <f t="shared" si="1"/>
        <v>0</v>
      </c>
      <c r="I24" s="2"/>
      <c r="J24" s="2"/>
      <c r="K24" s="2">
        <f t="shared" si="2"/>
        <v>0</v>
      </c>
      <c r="L24" s="2"/>
      <c r="M24" s="2"/>
      <c r="N24" s="2">
        <f t="shared" si="3"/>
        <v>0</v>
      </c>
      <c r="O24" s="2"/>
    </row>
    <row r="25" spans="1:15">
      <c r="A25" s="2">
        <v>22</v>
      </c>
      <c r="B25" s="2"/>
      <c r="C25" s="2"/>
      <c r="D25" s="2">
        <v>0.218</v>
      </c>
      <c r="E25" s="2">
        <f t="shared" si="0"/>
        <v>0</v>
      </c>
      <c r="F25" s="2"/>
      <c r="G25" s="2"/>
      <c r="H25" s="2">
        <f t="shared" si="1"/>
        <v>0</v>
      </c>
      <c r="I25" s="2"/>
      <c r="J25" s="2"/>
      <c r="K25" s="2">
        <f t="shared" si="2"/>
        <v>0</v>
      </c>
      <c r="L25" s="2"/>
      <c r="M25" s="2"/>
      <c r="N25" s="2">
        <f t="shared" si="3"/>
        <v>0</v>
      </c>
      <c r="O25" s="2"/>
    </row>
    <row r="26" spans="1:15">
      <c r="A26" s="2">
        <v>23</v>
      </c>
      <c r="B26" s="2"/>
      <c r="C26" s="2"/>
      <c r="D26" s="2">
        <v>0.218</v>
      </c>
      <c r="E26" s="2">
        <f t="shared" si="0"/>
        <v>0</v>
      </c>
      <c r="F26" s="2"/>
      <c r="G26" s="2"/>
      <c r="H26" s="2">
        <f t="shared" si="1"/>
        <v>0</v>
      </c>
      <c r="I26" s="2"/>
      <c r="J26" s="2"/>
      <c r="K26" s="2">
        <f t="shared" si="2"/>
        <v>0</v>
      </c>
      <c r="L26" s="2"/>
      <c r="M26" s="2"/>
      <c r="N26" s="2">
        <f t="shared" si="3"/>
        <v>0</v>
      </c>
      <c r="O26" s="2"/>
    </row>
    <row r="27" spans="1:15">
      <c r="A27" s="2">
        <v>24</v>
      </c>
      <c r="B27" s="2"/>
      <c r="C27" s="2"/>
      <c r="D27" s="2">
        <v>0.218</v>
      </c>
      <c r="E27" s="2">
        <f t="shared" si="0"/>
        <v>0</v>
      </c>
      <c r="F27" s="2"/>
      <c r="G27" s="2"/>
      <c r="H27" s="2">
        <f t="shared" si="1"/>
        <v>0</v>
      </c>
      <c r="I27" s="2"/>
      <c r="J27" s="2"/>
      <c r="K27" s="2">
        <f t="shared" si="2"/>
        <v>0</v>
      </c>
      <c r="L27" s="2"/>
      <c r="M27" s="2"/>
      <c r="N27" s="2">
        <f t="shared" si="3"/>
        <v>0</v>
      </c>
      <c r="O27" s="2"/>
    </row>
    <row r="28" spans="1:15">
      <c r="A28" s="2">
        <v>25</v>
      </c>
      <c r="B28" s="2"/>
      <c r="C28" s="2"/>
      <c r="D28" s="2">
        <v>0.218</v>
      </c>
      <c r="E28" s="2">
        <f t="shared" si="0"/>
        <v>0</v>
      </c>
      <c r="F28" s="2"/>
      <c r="G28" s="2"/>
      <c r="H28" s="2">
        <f t="shared" si="1"/>
        <v>0</v>
      </c>
      <c r="I28" s="2"/>
      <c r="J28" s="2"/>
      <c r="K28" s="2">
        <f t="shared" si="2"/>
        <v>0</v>
      </c>
      <c r="L28" s="2"/>
      <c r="M28" s="2"/>
      <c r="N28" s="2">
        <f t="shared" si="3"/>
        <v>0</v>
      </c>
      <c r="O28" s="2"/>
    </row>
    <row r="29" spans="1:15">
      <c r="A29" s="2">
        <v>26</v>
      </c>
      <c r="B29" s="2"/>
      <c r="C29" s="2"/>
      <c r="D29" s="2">
        <v>0.218</v>
      </c>
      <c r="E29" s="2">
        <f t="shared" si="0"/>
        <v>0</v>
      </c>
      <c r="F29" s="2"/>
      <c r="G29" s="2"/>
      <c r="H29" s="2">
        <f t="shared" si="1"/>
        <v>0</v>
      </c>
      <c r="I29" s="2"/>
      <c r="J29" s="2"/>
      <c r="K29" s="2">
        <f t="shared" si="2"/>
        <v>0</v>
      </c>
      <c r="L29" s="2"/>
      <c r="M29" s="2"/>
      <c r="N29" s="2">
        <f t="shared" si="3"/>
        <v>0</v>
      </c>
      <c r="O29" s="2"/>
    </row>
    <row r="30" spans="1:15">
      <c r="A30" s="2">
        <v>27</v>
      </c>
      <c r="B30" s="2"/>
      <c r="C30" s="2"/>
      <c r="D30" s="2">
        <v>0.218</v>
      </c>
      <c r="E30" s="2">
        <f t="shared" si="0"/>
        <v>0</v>
      </c>
      <c r="F30" s="2"/>
      <c r="G30" s="2"/>
      <c r="H30" s="2">
        <f t="shared" si="1"/>
        <v>0</v>
      </c>
      <c r="I30" s="2"/>
      <c r="J30" s="2"/>
      <c r="K30" s="2">
        <f t="shared" si="2"/>
        <v>0</v>
      </c>
      <c r="L30" s="2"/>
      <c r="M30" s="2"/>
      <c r="N30" s="2">
        <f t="shared" si="3"/>
        <v>0</v>
      </c>
      <c r="O30" s="2"/>
    </row>
    <row r="31" spans="1:15">
      <c r="A31" s="2">
        <v>28</v>
      </c>
      <c r="B31" s="2"/>
      <c r="C31" s="2"/>
      <c r="D31" s="2">
        <v>0.218</v>
      </c>
      <c r="E31" s="2">
        <f t="shared" si="0"/>
        <v>0</v>
      </c>
      <c r="F31" s="2"/>
      <c r="G31" s="2"/>
      <c r="H31" s="2">
        <f t="shared" si="1"/>
        <v>0</v>
      </c>
      <c r="I31" s="2"/>
      <c r="J31" s="2"/>
      <c r="K31" s="2">
        <f t="shared" si="2"/>
        <v>0</v>
      </c>
      <c r="L31" s="2"/>
      <c r="M31" s="2"/>
      <c r="N31" s="2">
        <f t="shared" si="3"/>
        <v>0</v>
      </c>
      <c r="O31" s="2"/>
    </row>
    <row r="32" spans="1:15">
      <c r="A32" s="2">
        <v>29</v>
      </c>
      <c r="B32" s="2"/>
      <c r="C32" s="2"/>
      <c r="D32" s="2">
        <v>0.218</v>
      </c>
      <c r="E32" s="2">
        <f t="shared" si="0"/>
        <v>0</v>
      </c>
      <c r="F32" s="2"/>
      <c r="G32" s="2"/>
      <c r="H32" s="2">
        <f t="shared" si="1"/>
        <v>0</v>
      </c>
      <c r="I32" s="2"/>
      <c r="J32" s="2"/>
      <c r="K32" s="2">
        <f t="shared" si="2"/>
        <v>0</v>
      </c>
      <c r="L32" s="2"/>
      <c r="M32" s="2"/>
      <c r="N32" s="2">
        <f t="shared" si="3"/>
        <v>0</v>
      </c>
      <c r="O32" s="2"/>
    </row>
    <row r="33" spans="1:15">
      <c r="A33" s="2">
        <v>30</v>
      </c>
      <c r="B33" s="2"/>
      <c r="C33" s="2"/>
      <c r="D33" s="2">
        <v>0.218</v>
      </c>
      <c r="E33" s="2">
        <f t="shared" si="0"/>
        <v>0</v>
      </c>
      <c r="F33" s="2"/>
      <c r="G33" s="2"/>
      <c r="H33" s="2">
        <f t="shared" si="1"/>
        <v>0</v>
      </c>
      <c r="I33" s="2"/>
      <c r="J33" s="2"/>
      <c r="K33" s="2">
        <f t="shared" si="2"/>
        <v>0</v>
      </c>
      <c r="L33" s="2"/>
      <c r="M33" s="2"/>
      <c r="N33" s="2">
        <f t="shared" si="3"/>
        <v>0</v>
      </c>
      <c r="O33" s="2"/>
    </row>
    <row r="34" spans="1:15">
      <c r="A34" s="2">
        <v>31</v>
      </c>
      <c r="B34" s="2"/>
      <c r="C34" s="2"/>
      <c r="D34" s="2">
        <v>0.218</v>
      </c>
      <c r="E34" s="2">
        <f t="shared" si="0"/>
        <v>0</v>
      </c>
      <c r="F34" s="2"/>
      <c r="G34" s="2"/>
      <c r="H34" s="2">
        <f t="shared" si="1"/>
        <v>0</v>
      </c>
      <c r="I34" s="2"/>
      <c r="J34" s="2"/>
      <c r="K34" s="2">
        <f t="shared" si="2"/>
        <v>0</v>
      </c>
      <c r="L34" s="2"/>
      <c r="M34" s="2"/>
      <c r="N34" s="2">
        <f t="shared" si="3"/>
        <v>0</v>
      </c>
      <c r="O34" s="2"/>
    </row>
    <row r="35" spans="1:15">
      <c r="A35" s="2">
        <v>32</v>
      </c>
      <c r="B35" s="2"/>
      <c r="C35" s="2"/>
      <c r="D35" s="2">
        <v>0.218</v>
      </c>
      <c r="E35" s="2">
        <f t="shared" si="0"/>
        <v>0</v>
      </c>
      <c r="F35" s="2"/>
      <c r="G35" s="2"/>
      <c r="H35" s="2">
        <f t="shared" si="1"/>
        <v>0</v>
      </c>
      <c r="I35" s="2"/>
      <c r="J35" s="2"/>
      <c r="K35" s="2">
        <f t="shared" si="2"/>
        <v>0</v>
      </c>
      <c r="L35" s="2"/>
      <c r="M35" s="2"/>
      <c r="N35" s="2">
        <f t="shared" si="3"/>
        <v>0</v>
      </c>
      <c r="O35" s="2"/>
    </row>
    <row r="36" spans="1:15">
      <c r="A36" s="2">
        <v>33</v>
      </c>
      <c r="B36" s="2"/>
      <c r="C36" s="2"/>
      <c r="D36" s="2">
        <v>0.218</v>
      </c>
      <c r="E36" s="2">
        <f t="shared" si="0"/>
        <v>0</v>
      </c>
      <c r="F36" s="2"/>
      <c r="G36" s="2"/>
      <c r="H36" s="2">
        <f t="shared" si="1"/>
        <v>0</v>
      </c>
      <c r="I36" s="2"/>
      <c r="J36" s="2"/>
      <c r="K36" s="2">
        <f t="shared" si="2"/>
        <v>0</v>
      </c>
      <c r="L36" s="2"/>
      <c r="M36" s="2"/>
      <c r="N36" s="2">
        <f t="shared" si="3"/>
        <v>0</v>
      </c>
      <c r="O36" s="2"/>
    </row>
    <row r="37" spans="1:15">
      <c r="A37" s="2">
        <v>34</v>
      </c>
      <c r="B37" s="2"/>
      <c r="C37" s="2"/>
      <c r="D37" s="2">
        <v>0.218</v>
      </c>
      <c r="E37" s="2">
        <f t="shared" si="0"/>
        <v>0</v>
      </c>
      <c r="F37" s="2"/>
      <c r="G37" s="2"/>
      <c r="H37" s="2">
        <f t="shared" si="1"/>
        <v>0</v>
      </c>
      <c r="I37" s="2"/>
      <c r="J37" s="2"/>
      <c r="K37" s="2">
        <f t="shared" si="2"/>
        <v>0</v>
      </c>
      <c r="L37" s="2"/>
      <c r="M37" s="2"/>
      <c r="N37" s="2">
        <f t="shared" si="3"/>
        <v>0</v>
      </c>
      <c r="O37" s="2"/>
    </row>
    <row r="38" spans="1:15">
      <c r="A38" s="2">
        <v>35</v>
      </c>
      <c r="B38" s="2"/>
      <c r="C38" s="2"/>
      <c r="D38" s="2">
        <v>0.218</v>
      </c>
      <c r="E38" s="2">
        <f t="shared" si="0"/>
        <v>0</v>
      </c>
      <c r="F38" s="2"/>
      <c r="G38" s="2"/>
      <c r="H38" s="2">
        <f t="shared" si="1"/>
        <v>0</v>
      </c>
      <c r="I38" s="2"/>
      <c r="J38" s="2"/>
      <c r="K38" s="2">
        <f t="shared" si="2"/>
        <v>0</v>
      </c>
      <c r="L38" s="2"/>
      <c r="M38" s="2"/>
      <c r="N38" s="2">
        <f t="shared" si="3"/>
        <v>0</v>
      </c>
      <c r="O38" s="2"/>
    </row>
    <row r="39" spans="1:15">
      <c r="A39" s="2">
        <v>36</v>
      </c>
      <c r="B39" s="2"/>
      <c r="C39" s="2"/>
      <c r="D39" s="2">
        <v>0.218</v>
      </c>
      <c r="E39" s="2">
        <f t="shared" si="0"/>
        <v>0</v>
      </c>
      <c r="F39" s="2"/>
      <c r="G39" s="2"/>
      <c r="H39" s="2">
        <f t="shared" si="1"/>
        <v>0</v>
      </c>
      <c r="I39" s="2"/>
      <c r="J39" s="2"/>
      <c r="K39" s="2">
        <f t="shared" si="2"/>
        <v>0</v>
      </c>
      <c r="L39" s="2"/>
      <c r="M39" s="2"/>
      <c r="N39" s="2">
        <f t="shared" si="3"/>
        <v>0</v>
      </c>
      <c r="O39" s="2"/>
    </row>
    <row r="40" spans="1:15">
      <c r="A40" s="2">
        <v>37</v>
      </c>
      <c r="B40" s="2"/>
      <c r="C40" s="2"/>
      <c r="D40" s="2">
        <v>0.218</v>
      </c>
      <c r="E40" s="2">
        <f t="shared" si="0"/>
        <v>0</v>
      </c>
      <c r="F40" s="2"/>
      <c r="G40" s="2"/>
      <c r="H40" s="2">
        <f t="shared" si="1"/>
        <v>0</v>
      </c>
      <c r="I40" s="2"/>
      <c r="J40" s="2"/>
      <c r="K40" s="2">
        <f t="shared" si="2"/>
        <v>0</v>
      </c>
      <c r="L40" s="2"/>
      <c r="M40" s="2"/>
      <c r="N40" s="2">
        <f t="shared" si="3"/>
        <v>0</v>
      </c>
      <c r="O40" s="2"/>
    </row>
    <row r="41" spans="1:15">
      <c r="A41" s="2">
        <v>38</v>
      </c>
      <c r="B41" s="2"/>
      <c r="C41" s="2"/>
      <c r="D41" s="2">
        <v>0.218</v>
      </c>
      <c r="E41" s="2">
        <f t="shared" si="0"/>
        <v>0</v>
      </c>
      <c r="F41" s="2"/>
      <c r="G41" s="2"/>
      <c r="H41" s="2">
        <f t="shared" si="1"/>
        <v>0</v>
      </c>
      <c r="I41" s="2"/>
      <c r="J41" s="2"/>
      <c r="K41" s="2">
        <f t="shared" si="2"/>
        <v>0</v>
      </c>
      <c r="L41" s="2"/>
      <c r="M41" s="2"/>
      <c r="N41" s="2">
        <f t="shared" si="3"/>
        <v>0</v>
      </c>
      <c r="O41" s="2"/>
    </row>
    <row r="42" spans="1:15">
      <c r="A42" s="2">
        <v>39</v>
      </c>
      <c r="B42" s="2"/>
      <c r="C42" s="2"/>
      <c r="D42" s="2">
        <v>0.218</v>
      </c>
      <c r="E42" s="2">
        <f t="shared" si="0"/>
        <v>0</v>
      </c>
      <c r="F42" s="2"/>
      <c r="G42" s="2"/>
      <c r="H42" s="2">
        <f t="shared" si="1"/>
        <v>0</v>
      </c>
      <c r="I42" s="2"/>
      <c r="J42" s="2"/>
      <c r="K42" s="2">
        <f t="shared" si="2"/>
        <v>0</v>
      </c>
      <c r="L42" s="2"/>
      <c r="M42" s="2"/>
      <c r="N42" s="2">
        <f t="shared" si="3"/>
        <v>0</v>
      </c>
      <c r="O42" s="2"/>
    </row>
    <row r="43" spans="1:15">
      <c r="A43" s="2">
        <v>40</v>
      </c>
      <c r="B43" s="2"/>
      <c r="C43" s="2"/>
      <c r="D43" s="2">
        <v>0.218</v>
      </c>
      <c r="E43" s="2">
        <f t="shared" si="0"/>
        <v>0</v>
      </c>
      <c r="F43" s="2"/>
      <c r="G43" s="2"/>
      <c r="H43" s="2">
        <f t="shared" si="1"/>
        <v>0</v>
      </c>
      <c r="I43" s="2"/>
      <c r="J43" s="2"/>
      <c r="K43" s="2">
        <f t="shared" si="2"/>
        <v>0</v>
      </c>
      <c r="L43" s="2"/>
      <c r="M43" s="2"/>
      <c r="N43" s="2">
        <f t="shared" si="3"/>
        <v>0</v>
      </c>
      <c r="O43" s="2"/>
    </row>
    <row r="44" spans="1:15">
      <c r="A44" s="2">
        <v>41</v>
      </c>
      <c r="B44" s="2"/>
      <c r="C44" s="2"/>
      <c r="D44" s="2">
        <v>0.218</v>
      </c>
      <c r="E44" s="2">
        <f t="shared" si="0"/>
        <v>0</v>
      </c>
      <c r="F44" s="2"/>
      <c r="G44" s="2"/>
      <c r="H44" s="2">
        <f t="shared" si="1"/>
        <v>0</v>
      </c>
      <c r="I44" s="2"/>
      <c r="J44" s="2"/>
      <c r="K44" s="2">
        <f t="shared" si="2"/>
        <v>0</v>
      </c>
      <c r="L44" s="2"/>
      <c r="M44" s="2"/>
      <c r="N44" s="2">
        <f t="shared" si="3"/>
        <v>0</v>
      </c>
      <c r="O44" s="2"/>
    </row>
    <row r="45" spans="1:15">
      <c r="A45" s="2">
        <v>42</v>
      </c>
      <c r="B45" s="2"/>
      <c r="C45" s="2"/>
      <c r="D45" s="2">
        <v>0.218</v>
      </c>
      <c r="E45" s="2">
        <f t="shared" si="0"/>
        <v>0</v>
      </c>
      <c r="F45" s="2"/>
      <c r="G45" s="2"/>
      <c r="H45" s="2">
        <f t="shared" si="1"/>
        <v>0</v>
      </c>
      <c r="I45" s="2"/>
      <c r="J45" s="2"/>
      <c r="K45" s="2">
        <f t="shared" si="2"/>
        <v>0</v>
      </c>
      <c r="L45" s="2"/>
      <c r="M45" s="2"/>
      <c r="N45" s="2">
        <f t="shared" si="3"/>
        <v>0</v>
      </c>
      <c r="O45" s="2"/>
    </row>
    <row r="46" spans="1:15">
      <c r="A46" s="2">
        <v>43</v>
      </c>
      <c r="B46" s="2"/>
      <c r="C46" s="2"/>
      <c r="D46" s="2">
        <v>0.218</v>
      </c>
      <c r="E46" s="2">
        <f t="shared" si="0"/>
        <v>0</v>
      </c>
      <c r="F46" s="2"/>
      <c r="G46" s="2"/>
      <c r="H46" s="2">
        <f t="shared" si="1"/>
        <v>0</v>
      </c>
      <c r="I46" s="2"/>
      <c r="J46" s="2"/>
      <c r="K46" s="2">
        <f t="shared" si="2"/>
        <v>0</v>
      </c>
      <c r="L46" s="2"/>
      <c r="M46" s="2"/>
      <c r="N46" s="2">
        <f t="shared" si="3"/>
        <v>0</v>
      </c>
      <c r="O46" s="2"/>
    </row>
    <row r="47" spans="1:15">
      <c r="A47" s="2">
        <v>44</v>
      </c>
      <c r="B47" s="2"/>
      <c r="C47" s="2"/>
      <c r="D47" s="2">
        <v>0.218</v>
      </c>
      <c r="E47" s="2">
        <f t="shared" si="0"/>
        <v>0</v>
      </c>
      <c r="F47" s="2"/>
      <c r="G47" s="2"/>
      <c r="H47" s="2">
        <f t="shared" si="1"/>
        <v>0</v>
      </c>
      <c r="I47" s="2"/>
      <c r="J47" s="2"/>
      <c r="K47" s="2">
        <f t="shared" si="2"/>
        <v>0</v>
      </c>
      <c r="L47" s="2"/>
      <c r="M47" s="2"/>
      <c r="N47" s="2">
        <f t="shared" si="3"/>
        <v>0</v>
      </c>
      <c r="O47" s="2"/>
    </row>
    <row r="48" spans="1:15">
      <c r="A48" s="2">
        <v>45</v>
      </c>
      <c r="B48" s="2"/>
      <c r="C48" s="2"/>
      <c r="D48" s="2">
        <v>0.218</v>
      </c>
      <c r="E48" s="2">
        <f t="shared" si="0"/>
        <v>0</v>
      </c>
      <c r="F48" s="2"/>
      <c r="G48" s="2"/>
      <c r="H48" s="2">
        <f t="shared" si="1"/>
        <v>0</v>
      </c>
      <c r="I48" s="2"/>
      <c r="J48" s="2"/>
      <c r="K48" s="2">
        <f t="shared" si="2"/>
        <v>0</v>
      </c>
      <c r="L48" s="2"/>
      <c r="M48" s="2"/>
      <c r="N48" s="2">
        <f t="shared" si="3"/>
        <v>0</v>
      </c>
      <c r="O48" s="2"/>
    </row>
    <row r="49" spans="1:15">
      <c r="A49" s="2">
        <v>46</v>
      </c>
      <c r="B49" s="2"/>
      <c r="C49" s="2"/>
      <c r="D49" s="2">
        <v>0.218</v>
      </c>
      <c r="E49" s="2">
        <f t="shared" si="0"/>
        <v>0</v>
      </c>
      <c r="F49" s="2"/>
      <c r="G49" s="2"/>
      <c r="H49" s="2">
        <f t="shared" si="1"/>
        <v>0</v>
      </c>
      <c r="I49" s="2"/>
      <c r="J49" s="2"/>
      <c r="K49" s="2">
        <f t="shared" si="2"/>
        <v>0</v>
      </c>
      <c r="L49" s="2"/>
      <c r="M49" s="2"/>
      <c r="N49" s="2">
        <f t="shared" si="3"/>
        <v>0</v>
      </c>
      <c r="O49" s="2"/>
    </row>
    <row r="50" spans="1:15">
      <c r="A50" s="2">
        <v>47</v>
      </c>
      <c r="B50" s="2"/>
      <c r="C50" s="2"/>
      <c r="D50" s="2">
        <v>0.218</v>
      </c>
      <c r="E50" s="2">
        <f t="shared" si="0"/>
        <v>0</v>
      </c>
      <c r="F50" s="2"/>
      <c r="G50" s="2"/>
      <c r="H50" s="2">
        <f t="shared" si="1"/>
        <v>0</v>
      </c>
      <c r="I50" s="2"/>
      <c r="J50" s="2"/>
      <c r="K50" s="2">
        <f t="shared" si="2"/>
        <v>0</v>
      </c>
      <c r="L50" s="2"/>
      <c r="M50" s="2"/>
      <c r="N50" s="2">
        <f t="shared" si="3"/>
        <v>0</v>
      </c>
      <c r="O50" s="2"/>
    </row>
    <row r="51" spans="1:15">
      <c r="A51" s="2">
        <v>48</v>
      </c>
      <c r="B51" s="2"/>
      <c r="C51" s="2"/>
      <c r="D51" s="2">
        <v>0.218</v>
      </c>
      <c r="E51" s="2">
        <f t="shared" si="0"/>
        <v>0</v>
      </c>
      <c r="F51" s="2"/>
      <c r="G51" s="2"/>
      <c r="H51" s="2">
        <f t="shared" si="1"/>
        <v>0</v>
      </c>
      <c r="I51" s="2"/>
      <c r="J51" s="2"/>
      <c r="K51" s="2">
        <f t="shared" si="2"/>
        <v>0</v>
      </c>
      <c r="L51" s="2"/>
      <c r="M51" s="2"/>
      <c r="N51" s="2">
        <f t="shared" si="3"/>
        <v>0</v>
      </c>
      <c r="O51" s="2"/>
    </row>
    <row r="52" spans="1:15">
      <c r="A52" s="2">
        <v>49</v>
      </c>
      <c r="B52" s="2"/>
      <c r="C52" s="2"/>
      <c r="D52" s="2">
        <v>0.218</v>
      </c>
      <c r="E52" s="2">
        <f t="shared" si="0"/>
        <v>0</v>
      </c>
      <c r="F52" s="2"/>
      <c r="G52" s="2"/>
      <c r="H52" s="2">
        <f t="shared" si="1"/>
        <v>0</v>
      </c>
      <c r="I52" s="2"/>
      <c r="J52" s="2"/>
      <c r="K52" s="2">
        <f t="shared" si="2"/>
        <v>0</v>
      </c>
      <c r="L52" s="2"/>
      <c r="M52" s="2"/>
      <c r="N52" s="2">
        <f t="shared" si="3"/>
        <v>0</v>
      </c>
      <c r="O52" s="2"/>
    </row>
    <row r="53" spans="1:15">
      <c r="A53" s="2">
        <v>50</v>
      </c>
      <c r="B53" s="2"/>
      <c r="C53" s="2"/>
      <c r="D53" s="2">
        <v>0.218</v>
      </c>
      <c r="E53" s="2">
        <f t="shared" si="0"/>
        <v>0</v>
      </c>
      <c r="F53" s="2"/>
      <c r="G53" s="2"/>
      <c r="H53" s="2">
        <f t="shared" si="1"/>
        <v>0</v>
      </c>
      <c r="I53" s="2"/>
      <c r="J53" s="2"/>
      <c r="K53" s="2">
        <f t="shared" si="2"/>
        <v>0</v>
      </c>
      <c r="L53" s="2"/>
      <c r="M53" s="2"/>
      <c r="N53" s="2">
        <f t="shared" si="3"/>
        <v>0</v>
      </c>
      <c r="O53" s="2"/>
    </row>
    <row r="54" spans="1:15">
      <c r="A54" s="2">
        <v>51</v>
      </c>
      <c r="B54" s="2"/>
      <c r="C54" s="2"/>
      <c r="D54" s="2">
        <v>0.218</v>
      </c>
      <c r="E54" s="2">
        <f t="shared" si="0"/>
        <v>0</v>
      </c>
      <c r="F54" s="2"/>
      <c r="G54" s="2"/>
      <c r="H54" s="2">
        <f t="shared" si="1"/>
        <v>0</v>
      </c>
      <c r="I54" s="2"/>
      <c r="J54" s="2"/>
      <c r="K54" s="2">
        <f t="shared" si="2"/>
        <v>0</v>
      </c>
      <c r="L54" s="2"/>
      <c r="M54" s="2"/>
      <c r="N54" s="2">
        <f t="shared" si="3"/>
        <v>0</v>
      </c>
      <c r="O54" s="2"/>
    </row>
    <row r="55" spans="1:15">
      <c r="A55" s="2">
        <v>52</v>
      </c>
      <c r="B55" s="2"/>
      <c r="C55" s="2"/>
      <c r="D55" s="2">
        <v>0.218</v>
      </c>
      <c r="E55" s="2">
        <f t="shared" si="0"/>
        <v>0</v>
      </c>
      <c r="F55" s="2"/>
      <c r="G55" s="2"/>
      <c r="H55" s="2">
        <f t="shared" si="1"/>
        <v>0</v>
      </c>
      <c r="I55" s="2"/>
      <c r="J55" s="2"/>
      <c r="K55" s="2">
        <f t="shared" si="2"/>
        <v>0</v>
      </c>
      <c r="L55" s="2"/>
      <c r="M55" s="2"/>
      <c r="N55" s="2">
        <f t="shared" si="3"/>
        <v>0</v>
      </c>
      <c r="O55" s="2"/>
    </row>
    <row r="56" spans="1:15">
      <c r="A56" s="2">
        <v>53</v>
      </c>
      <c r="B56" s="2"/>
      <c r="C56" s="2"/>
      <c r="D56" s="2">
        <v>0.218</v>
      </c>
      <c r="E56" s="2">
        <f t="shared" si="0"/>
        <v>0</v>
      </c>
      <c r="F56" s="2"/>
      <c r="G56" s="2"/>
      <c r="H56" s="2">
        <f t="shared" si="1"/>
        <v>0</v>
      </c>
      <c r="I56" s="2"/>
      <c r="J56" s="2"/>
      <c r="K56" s="2">
        <f t="shared" si="2"/>
        <v>0</v>
      </c>
      <c r="L56" s="2"/>
      <c r="M56" s="2"/>
      <c r="N56" s="2">
        <f t="shared" si="3"/>
        <v>0</v>
      </c>
      <c r="O56" s="2"/>
    </row>
    <row r="57" spans="1:15">
      <c r="A57" s="2">
        <v>54</v>
      </c>
      <c r="B57" s="2"/>
      <c r="C57" s="2"/>
      <c r="D57" s="2">
        <v>0.218</v>
      </c>
      <c r="E57" s="2">
        <f t="shared" si="0"/>
        <v>0</v>
      </c>
      <c r="F57" s="2"/>
      <c r="G57" s="2"/>
      <c r="H57" s="2">
        <f t="shared" si="1"/>
        <v>0</v>
      </c>
      <c r="I57" s="2"/>
      <c r="J57" s="2"/>
      <c r="K57" s="2">
        <f t="shared" si="2"/>
        <v>0</v>
      </c>
      <c r="L57" s="2"/>
      <c r="M57" s="2"/>
      <c r="N57" s="2">
        <f t="shared" si="3"/>
        <v>0</v>
      </c>
      <c r="O57" s="2"/>
    </row>
    <row r="58" spans="1:15">
      <c r="A58" s="2">
        <v>55</v>
      </c>
      <c r="B58" s="2"/>
      <c r="C58" s="2"/>
      <c r="D58" s="2">
        <v>0.218</v>
      </c>
      <c r="E58" s="2">
        <f t="shared" si="0"/>
        <v>0</v>
      </c>
      <c r="F58" s="2"/>
      <c r="G58" s="2"/>
      <c r="H58" s="2">
        <f t="shared" si="1"/>
        <v>0</v>
      </c>
      <c r="I58" s="2"/>
      <c r="J58" s="2"/>
      <c r="K58" s="2">
        <f t="shared" si="2"/>
        <v>0</v>
      </c>
      <c r="L58" s="2"/>
      <c r="M58" s="2"/>
      <c r="N58" s="2">
        <f t="shared" si="3"/>
        <v>0</v>
      </c>
      <c r="O58" s="2"/>
    </row>
    <row r="59" spans="1:15">
      <c r="A59" s="2">
        <v>56</v>
      </c>
      <c r="B59" s="2"/>
      <c r="C59" s="2"/>
      <c r="D59" s="2">
        <v>0.218</v>
      </c>
      <c r="E59" s="2">
        <f t="shared" si="0"/>
        <v>0</v>
      </c>
      <c r="F59" s="2"/>
      <c r="G59" s="2"/>
      <c r="H59" s="2">
        <f t="shared" si="1"/>
        <v>0</v>
      </c>
      <c r="I59" s="2"/>
      <c r="J59" s="2"/>
      <c r="K59" s="2">
        <f t="shared" si="2"/>
        <v>0</v>
      </c>
      <c r="L59" s="2"/>
      <c r="M59" s="2"/>
      <c r="N59" s="2">
        <f t="shared" si="3"/>
        <v>0</v>
      </c>
      <c r="O59" s="2"/>
    </row>
    <row r="60" spans="1:15">
      <c r="A60" s="2">
        <v>57</v>
      </c>
      <c r="B60" s="2"/>
      <c r="C60" s="2"/>
      <c r="D60" s="2">
        <v>0.218</v>
      </c>
      <c r="E60" s="2">
        <f t="shared" si="0"/>
        <v>0</v>
      </c>
      <c r="F60" s="2"/>
      <c r="G60" s="2"/>
      <c r="H60" s="2">
        <f t="shared" si="1"/>
        <v>0</v>
      </c>
      <c r="I60" s="2"/>
      <c r="J60" s="2"/>
      <c r="K60" s="2">
        <f t="shared" si="2"/>
        <v>0</v>
      </c>
      <c r="L60" s="2"/>
      <c r="M60" s="2"/>
      <c r="N60" s="2">
        <f t="shared" si="3"/>
        <v>0</v>
      </c>
      <c r="O60" s="2"/>
    </row>
    <row r="61" spans="1:15">
      <c r="A61" s="2">
        <v>58</v>
      </c>
      <c r="B61" s="2"/>
      <c r="C61" s="2"/>
      <c r="D61" s="2">
        <v>0.218</v>
      </c>
      <c r="E61" s="2">
        <f t="shared" si="0"/>
        <v>0</v>
      </c>
      <c r="F61" s="2"/>
      <c r="G61" s="2"/>
      <c r="H61" s="2">
        <f t="shared" si="1"/>
        <v>0</v>
      </c>
      <c r="I61" s="2"/>
      <c r="J61" s="2"/>
      <c r="K61" s="2">
        <f t="shared" si="2"/>
        <v>0</v>
      </c>
      <c r="L61" s="2"/>
      <c r="M61" s="2"/>
      <c r="N61" s="2">
        <f t="shared" si="3"/>
        <v>0</v>
      </c>
      <c r="O61" s="2"/>
    </row>
    <row r="62" spans="1:15">
      <c r="A62" s="2">
        <v>59</v>
      </c>
      <c r="B62" s="2"/>
      <c r="C62" s="2"/>
      <c r="D62" s="2">
        <v>0.218</v>
      </c>
      <c r="E62" s="2">
        <f t="shared" si="0"/>
        <v>0</v>
      </c>
      <c r="F62" s="2"/>
      <c r="G62" s="2"/>
      <c r="H62" s="2">
        <f t="shared" si="1"/>
        <v>0</v>
      </c>
      <c r="I62" s="2"/>
      <c r="J62" s="2"/>
      <c r="K62" s="2">
        <f t="shared" si="2"/>
        <v>0</v>
      </c>
      <c r="L62" s="2"/>
      <c r="M62" s="2"/>
      <c r="N62" s="2">
        <f t="shared" si="3"/>
        <v>0</v>
      </c>
      <c r="O62" s="2"/>
    </row>
    <row r="63" spans="1:15">
      <c r="A63" s="2">
        <v>60</v>
      </c>
      <c r="B63" s="2"/>
      <c r="C63" s="2"/>
      <c r="D63" s="2">
        <v>0.218</v>
      </c>
      <c r="E63" s="2">
        <f t="shared" si="0"/>
        <v>0</v>
      </c>
      <c r="F63" s="2"/>
      <c r="G63" s="2"/>
      <c r="H63" s="2">
        <f t="shared" si="1"/>
        <v>0</v>
      </c>
      <c r="I63" s="2"/>
      <c r="J63" s="2"/>
      <c r="K63" s="2">
        <f t="shared" si="2"/>
        <v>0</v>
      </c>
      <c r="L63" s="2"/>
      <c r="M63" s="2"/>
      <c r="N63" s="2">
        <f t="shared" si="3"/>
        <v>0</v>
      </c>
      <c r="O63" s="2"/>
    </row>
    <row r="64" spans="1:15">
      <c r="A64" s="2">
        <v>61</v>
      </c>
      <c r="B64" s="2"/>
      <c r="C64" s="2"/>
      <c r="D64" s="2">
        <v>0.218</v>
      </c>
      <c r="E64" s="2">
        <f t="shared" si="0"/>
        <v>0</v>
      </c>
      <c r="F64" s="2"/>
      <c r="G64" s="2"/>
      <c r="H64" s="2">
        <f t="shared" si="1"/>
        <v>0</v>
      </c>
      <c r="I64" s="2"/>
      <c r="J64" s="2"/>
      <c r="K64" s="2">
        <f t="shared" si="2"/>
        <v>0</v>
      </c>
      <c r="L64" s="2"/>
      <c r="M64" s="2"/>
      <c r="N64" s="2">
        <f t="shared" si="3"/>
        <v>0</v>
      </c>
      <c r="O64" s="2"/>
    </row>
    <row r="65" spans="1:15">
      <c r="A65" s="2">
        <v>62</v>
      </c>
      <c r="B65" s="2"/>
      <c r="C65" s="2"/>
      <c r="D65" s="2">
        <v>0.218</v>
      </c>
      <c r="E65" s="2">
        <f t="shared" si="0"/>
        <v>0</v>
      </c>
      <c r="F65" s="2"/>
      <c r="G65" s="2"/>
      <c r="H65" s="2">
        <f t="shared" si="1"/>
        <v>0</v>
      </c>
      <c r="I65" s="2"/>
      <c r="J65" s="2"/>
      <c r="K65" s="2">
        <f t="shared" si="2"/>
        <v>0</v>
      </c>
      <c r="L65" s="2"/>
      <c r="M65" s="2"/>
      <c r="N65" s="2">
        <f t="shared" si="3"/>
        <v>0</v>
      </c>
      <c r="O65" s="2"/>
    </row>
    <row r="66" spans="1:15">
      <c r="A66" s="2">
        <v>63</v>
      </c>
      <c r="B66" s="2"/>
      <c r="C66" s="2"/>
      <c r="D66" s="2">
        <v>0.218</v>
      </c>
      <c r="E66" s="2">
        <f t="shared" si="0"/>
        <v>0</v>
      </c>
      <c r="F66" s="2"/>
      <c r="G66" s="2"/>
      <c r="H66" s="2">
        <f t="shared" si="1"/>
        <v>0</v>
      </c>
      <c r="I66" s="2"/>
      <c r="J66" s="2"/>
      <c r="K66" s="2">
        <f t="shared" si="2"/>
        <v>0</v>
      </c>
      <c r="L66" s="2"/>
      <c r="M66" s="2"/>
      <c r="N66" s="2">
        <f t="shared" si="3"/>
        <v>0</v>
      </c>
      <c r="O66" s="2"/>
    </row>
    <row r="67" spans="1:15">
      <c r="A67" s="2">
        <v>64</v>
      </c>
      <c r="B67" s="2"/>
      <c r="C67" s="2"/>
      <c r="D67" s="2">
        <v>0.218</v>
      </c>
      <c r="E67" s="2">
        <f t="shared" si="0"/>
        <v>0</v>
      </c>
      <c r="F67" s="2"/>
      <c r="G67" s="2"/>
      <c r="H67" s="2">
        <f t="shared" si="1"/>
        <v>0</v>
      </c>
      <c r="I67" s="2"/>
      <c r="J67" s="2"/>
      <c r="K67" s="2">
        <f t="shared" si="2"/>
        <v>0</v>
      </c>
      <c r="L67" s="2"/>
      <c r="M67" s="2"/>
      <c r="N67" s="2">
        <f t="shared" si="3"/>
        <v>0</v>
      </c>
      <c r="O67" s="2"/>
    </row>
    <row r="68" spans="1:15">
      <c r="A68" s="2">
        <v>65</v>
      </c>
      <c r="B68" s="2"/>
      <c r="C68" s="2"/>
      <c r="D68" s="2">
        <v>0.218</v>
      </c>
      <c r="E68" s="2">
        <f t="shared" si="0"/>
        <v>0</v>
      </c>
      <c r="F68" s="2"/>
      <c r="G68" s="2"/>
      <c r="H68" s="2">
        <f t="shared" si="1"/>
        <v>0</v>
      </c>
      <c r="I68" s="2"/>
      <c r="J68" s="2"/>
      <c r="K68" s="2">
        <f t="shared" si="2"/>
        <v>0</v>
      </c>
      <c r="L68" s="2"/>
      <c r="M68" s="2"/>
      <c r="N68" s="2">
        <f t="shared" si="3"/>
        <v>0</v>
      </c>
      <c r="O68" s="2"/>
    </row>
    <row r="69" spans="1:15">
      <c r="A69" s="2">
        <v>66</v>
      </c>
      <c r="B69" s="2"/>
      <c r="C69" s="2"/>
      <c r="D69" s="2">
        <v>0.218</v>
      </c>
      <c r="E69" s="2">
        <f t="shared" ref="E69:E73" si="4">ROUND(C69*D69,2)</f>
        <v>0</v>
      </c>
      <c r="F69" s="2"/>
      <c r="G69" s="2"/>
      <c r="H69" s="2">
        <f t="shared" ref="H69:H73" si="5">ROUND(C69*G69,2)</f>
        <v>0</v>
      </c>
      <c r="I69" s="2"/>
      <c r="J69" s="2"/>
      <c r="K69" s="2">
        <f t="shared" ref="K69:K73" si="6">ROUND(C69*J69,2)</f>
        <v>0</v>
      </c>
      <c r="L69" s="2"/>
      <c r="M69" s="2"/>
      <c r="N69" s="2">
        <f t="shared" ref="N69:N73" si="7">ROUND(C69*M69,2)</f>
        <v>0</v>
      </c>
      <c r="O69" s="2"/>
    </row>
    <row r="70" spans="1:15">
      <c r="A70" s="2">
        <v>67</v>
      </c>
      <c r="B70" s="2"/>
      <c r="C70" s="2"/>
      <c r="D70" s="2">
        <v>0.218</v>
      </c>
      <c r="E70" s="2">
        <f t="shared" si="4"/>
        <v>0</v>
      </c>
      <c r="F70" s="2"/>
      <c r="G70" s="2"/>
      <c r="H70" s="2">
        <f t="shared" si="5"/>
        <v>0</v>
      </c>
      <c r="I70" s="2"/>
      <c r="J70" s="2"/>
      <c r="K70" s="2">
        <f t="shared" si="6"/>
        <v>0</v>
      </c>
      <c r="L70" s="2"/>
      <c r="M70" s="2"/>
      <c r="N70" s="2">
        <f t="shared" si="7"/>
        <v>0</v>
      </c>
      <c r="O70" s="2"/>
    </row>
    <row r="71" spans="1:15">
      <c r="A71" s="2">
        <v>68</v>
      </c>
      <c r="B71" s="2"/>
      <c r="C71" s="2"/>
      <c r="D71" s="2">
        <v>0.218</v>
      </c>
      <c r="E71" s="2">
        <f t="shared" si="4"/>
        <v>0</v>
      </c>
      <c r="F71" s="2"/>
      <c r="G71" s="2"/>
      <c r="H71" s="2">
        <f t="shared" si="5"/>
        <v>0</v>
      </c>
      <c r="I71" s="2"/>
      <c r="J71" s="2"/>
      <c r="K71" s="2">
        <f t="shared" si="6"/>
        <v>0</v>
      </c>
      <c r="L71" s="2"/>
      <c r="M71" s="2"/>
      <c r="N71" s="2">
        <f t="shared" si="7"/>
        <v>0</v>
      </c>
      <c r="O71" s="2"/>
    </row>
    <row r="72" spans="1:15">
      <c r="A72" s="2">
        <v>69</v>
      </c>
      <c r="B72" s="2"/>
      <c r="C72" s="2"/>
      <c r="D72" s="2">
        <v>0.218</v>
      </c>
      <c r="E72" s="2">
        <f t="shared" si="4"/>
        <v>0</v>
      </c>
      <c r="F72" s="2"/>
      <c r="G72" s="2"/>
      <c r="H72" s="2">
        <f t="shared" si="5"/>
        <v>0</v>
      </c>
      <c r="I72" s="2"/>
      <c r="J72" s="2"/>
      <c r="K72" s="2">
        <f t="shared" si="6"/>
        <v>0</v>
      </c>
      <c r="L72" s="2"/>
      <c r="M72" s="2"/>
      <c r="N72" s="2">
        <f t="shared" si="7"/>
        <v>0</v>
      </c>
      <c r="O72" s="2"/>
    </row>
    <row r="73" spans="1:15">
      <c r="A73" s="2">
        <v>70</v>
      </c>
      <c r="B73" s="2"/>
      <c r="C73" s="2"/>
      <c r="D73" s="2">
        <v>0.218</v>
      </c>
      <c r="E73" s="2">
        <f t="shared" si="4"/>
        <v>0</v>
      </c>
      <c r="F73" s="2"/>
      <c r="G73" s="2"/>
      <c r="H73" s="2">
        <f t="shared" si="5"/>
        <v>0</v>
      </c>
      <c r="I73" s="2"/>
      <c r="J73" s="2"/>
      <c r="K73" s="2">
        <f t="shared" si="6"/>
        <v>0</v>
      </c>
      <c r="L73" s="2"/>
      <c r="M73" s="2"/>
      <c r="N73" s="2">
        <f t="shared" si="7"/>
        <v>0</v>
      </c>
      <c r="O73" s="2"/>
    </row>
    <row r="74" spans="1:15" ht="18.75">
      <c r="C74" s="4" t="s">
        <v>12</v>
      </c>
      <c r="D74" s="44">
        <f>SUM(E4:E73)</f>
        <v>11.84</v>
      </c>
      <c r="E74" s="45"/>
      <c r="F74" s="22"/>
      <c r="G74" s="44">
        <f>SUM(H4:H73)</f>
        <v>0</v>
      </c>
      <c r="H74" s="45"/>
      <c r="I74" s="22"/>
      <c r="J74" s="44">
        <f>SUM(K4:K73)</f>
        <v>0</v>
      </c>
      <c r="K74" s="45"/>
      <c r="L74" s="22"/>
      <c r="M74" s="44">
        <f>SUM(N4:N73)</f>
        <v>0</v>
      </c>
      <c r="N74" s="45"/>
      <c r="O74" s="2"/>
    </row>
  </sheetData>
  <mergeCells count="16">
    <mergeCell ref="D74:E74"/>
    <mergeCell ref="G74:H74"/>
    <mergeCell ref="J74:K74"/>
    <mergeCell ref="M74:N74"/>
    <mergeCell ref="A1:O1"/>
    <mergeCell ref="A2:A3"/>
    <mergeCell ref="B2:B3"/>
    <mergeCell ref="C2:C3"/>
    <mergeCell ref="D2:E2"/>
    <mergeCell ref="G2:H2"/>
    <mergeCell ref="J2:K2"/>
    <mergeCell ref="M2:N2"/>
    <mergeCell ref="F2:F3"/>
    <mergeCell ref="I2:I3"/>
    <mergeCell ref="L2:L3"/>
    <mergeCell ref="O2:O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E44"/>
  <sheetViews>
    <sheetView workbookViewId="0">
      <pane xSplit="2" topLeftCell="C1" activePane="topRight" state="frozen"/>
      <selection pane="topRight" activeCell="C45" sqref="C45"/>
    </sheetView>
  </sheetViews>
  <sheetFormatPr defaultRowHeight="15"/>
  <cols>
    <col min="2" max="2" width="32.85546875" customWidth="1"/>
  </cols>
  <sheetData>
    <row r="1" spans="1:3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 t="s">
        <v>23</v>
      </c>
      <c r="C3" s="2">
        <v>62.5</v>
      </c>
      <c r="D3" s="2">
        <f>C44</f>
        <v>0.27779999999999999</v>
      </c>
      <c r="E3" s="2">
        <f>ROUND(C3*D3,2)</f>
        <v>17.36</v>
      </c>
      <c r="F3" s="2"/>
      <c r="G3" s="2">
        <f>'Косм. 92а'!C3*F3</f>
        <v>0</v>
      </c>
      <c r="H3" s="2"/>
      <c r="I3" s="2">
        <f>'Косм. 92а'!C3*H3</f>
        <v>0</v>
      </c>
      <c r="J3" s="2"/>
      <c r="K3" s="2">
        <f>'Косм. 92а'!C3*J3</f>
        <v>0</v>
      </c>
      <c r="L3" s="2"/>
      <c r="M3" s="2">
        <f>'Косм. 92а'!C3*L3</f>
        <v>0</v>
      </c>
      <c r="N3" s="2"/>
      <c r="O3" s="2">
        <f>'Косм. 92а'!C3*N3</f>
        <v>0</v>
      </c>
      <c r="P3" s="2"/>
      <c r="Q3" s="2">
        <f>'Косм. 92а'!C3*P3</f>
        <v>0</v>
      </c>
      <c r="R3" s="2"/>
      <c r="S3" s="2">
        <f>'Косм. 92а'!C3*R3</f>
        <v>0</v>
      </c>
      <c r="T3" s="2"/>
      <c r="U3" s="2">
        <f>G3*T3</f>
        <v>0</v>
      </c>
      <c r="V3" s="2"/>
      <c r="W3" s="2">
        <f>I3*V3</f>
        <v>0</v>
      </c>
      <c r="X3" s="2"/>
      <c r="Y3" s="2">
        <f>K3*X3</f>
        <v>0</v>
      </c>
      <c r="Z3" s="2"/>
      <c r="AA3" s="2">
        <f>M3*Z3</f>
        <v>0</v>
      </c>
      <c r="AB3" s="2"/>
      <c r="AC3" s="2">
        <f>AC5</f>
        <v>0</v>
      </c>
      <c r="AD3" s="2"/>
      <c r="AE3" s="2">
        <f>'Косм. 92а'!C3*AD3</f>
        <v>0</v>
      </c>
    </row>
    <row r="4" spans="1:31">
      <c r="A4" s="2">
        <v>2</v>
      </c>
      <c r="B4" s="2" t="s">
        <v>24</v>
      </c>
      <c r="C4" s="2">
        <v>60</v>
      </c>
      <c r="D4" s="2">
        <f>D3</f>
        <v>0.27779999999999999</v>
      </c>
      <c r="E4" s="2">
        <f t="shared" ref="E4:E42" si="0">ROUND(C4*D4,2)</f>
        <v>16.670000000000002</v>
      </c>
      <c r="F4" s="2"/>
      <c r="G4" s="2">
        <f>'Косм. 92а'!C4*F4</f>
        <v>0</v>
      </c>
      <c r="H4" s="2"/>
      <c r="I4" s="2">
        <f>'Косм. 92а'!C4*H4</f>
        <v>0</v>
      </c>
      <c r="J4" s="2"/>
      <c r="K4" s="2">
        <f>'Косм. 92а'!C4*J4</f>
        <v>0</v>
      </c>
      <c r="L4" s="2"/>
      <c r="M4" s="2">
        <f>'Косм. 92а'!C4*L4</f>
        <v>0</v>
      </c>
      <c r="N4" s="2"/>
      <c r="O4" s="2">
        <f>'Косм. 92а'!C4*N4</f>
        <v>0</v>
      </c>
      <c r="P4" s="2"/>
      <c r="Q4" s="2">
        <f>'Косм. 92а'!C4*P4</f>
        <v>0</v>
      </c>
      <c r="R4" s="2"/>
      <c r="S4" s="2">
        <f>'Косм. 92а'!C4*R4</f>
        <v>0</v>
      </c>
      <c r="T4" s="2"/>
      <c r="U4" s="2">
        <f t="shared" ref="U4:U32" si="1">G4*T4</f>
        <v>0</v>
      </c>
      <c r="V4" s="2"/>
      <c r="W4" s="2">
        <f t="shared" ref="W4:W32" si="2">I4*V4</f>
        <v>0</v>
      </c>
      <c r="X4" s="2"/>
      <c r="Y4" s="2">
        <f t="shared" ref="Y4:Y32" si="3">K4*X4</f>
        <v>0</v>
      </c>
      <c r="Z4" s="2"/>
      <c r="AA4" s="2">
        <f t="shared" ref="AA4:AA32" si="4">M4*Z4</f>
        <v>0</v>
      </c>
      <c r="AB4" s="2"/>
      <c r="AC4" s="2">
        <f t="shared" ref="AC4:AC32" si="5">N4*AB4</f>
        <v>0</v>
      </c>
      <c r="AD4" s="2"/>
      <c r="AE4" s="2">
        <f>'Косм. 92а'!C4*AD4</f>
        <v>0</v>
      </c>
    </row>
    <row r="5" spans="1:31">
      <c r="A5" s="2">
        <v>3</v>
      </c>
      <c r="B5" s="2" t="s">
        <v>25</v>
      </c>
      <c r="C5" s="2">
        <v>63.1</v>
      </c>
      <c r="D5" s="2">
        <f t="shared" ref="D5:D42" si="6">D4</f>
        <v>0.27779999999999999</v>
      </c>
      <c r="E5" s="2">
        <f t="shared" si="0"/>
        <v>17.53</v>
      </c>
      <c r="F5" s="2"/>
      <c r="G5" s="2">
        <f>'Косм. 92а'!C5*F5</f>
        <v>0</v>
      </c>
      <c r="H5" s="2"/>
      <c r="I5" s="2">
        <f>'Косм. 92а'!C5*H5</f>
        <v>0</v>
      </c>
      <c r="J5" s="2"/>
      <c r="K5" s="2">
        <f>'Косм. 92а'!C5*J5</f>
        <v>0</v>
      </c>
      <c r="L5" s="2"/>
      <c r="M5" s="2">
        <f>'Косм. 92а'!C5*L5</f>
        <v>0</v>
      </c>
      <c r="N5" s="2"/>
      <c r="O5" s="2">
        <f>'Косм. 92а'!C5*N5</f>
        <v>0</v>
      </c>
      <c r="P5" s="2"/>
      <c r="Q5" s="2">
        <f>'Косм. 92а'!C5*P5</f>
        <v>0</v>
      </c>
      <c r="R5" s="2"/>
      <c r="S5" s="2">
        <f>'Косм. 92а'!C5*R5</f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>'Косм. 92а'!C5*AD5</f>
        <v>0</v>
      </c>
    </row>
    <row r="6" spans="1:31">
      <c r="A6" s="2">
        <v>4</v>
      </c>
      <c r="B6" s="2" t="s">
        <v>26</v>
      </c>
      <c r="C6" s="2">
        <v>72.2</v>
      </c>
      <c r="D6" s="2">
        <f t="shared" si="6"/>
        <v>0.27779999999999999</v>
      </c>
      <c r="E6" s="2">
        <f t="shared" si="0"/>
        <v>20.059999999999999</v>
      </c>
      <c r="F6" s="2"/>
      <c r="G6" s="2">
        <f>'Косм. 92а'!C6*F6</f>
        <v>0</v>
      </c>
      <c r="H6" s="2"/>
      <c r="I6" s="2">
        <f>'Косм. 92а'!C6*H6</f>
        <v>0</v>
      </c>
      <c r="J6" s="2"/>
      <c r="K6" s="2">
        <f>'Косм. 92а'!C6*J6</f>
        <v>0</v>
      </c>
      <c r="L6" s="2"/>
      <c r="M6" s="2">
        <f>'Косм. 92а'!C6*L6</f>
        <v>0</v>
      </c>
      <c r="N6" s="2"/>
      <c r="O6" s="2">
        <f>'Косм. 92а'!C6*N6</f>
        <v>0</v>
      </c>
      <c r="P6" s="2"/>
      <c r="Q6" s="2">
        <f>'Косм. 92а'!C6*P6</f>
        <v>0</v>
      </c>
      <c r="R6" s="2"/>
      <c r="S6" s="2">
        <f>'Косм. 92а'!C6*R6</f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>'Косм. 92а'!C6*AD6</f>
        <v>0</v>
      </c>
    </row>
    <row r="7" spans="1:31">
      <c r="A7" s="2">
        <v>5</v>
      </c>
      <c r="B7" s="2" t="s">
        <v>27</v>
      </c>
      <c r="C7" s="2">
        <v>62.4</v>
      </c>
      <c r="D7" s="2">
        <f t="shared" si="6"/>
        <v>0.27779999999999999</v>
      </c>
      <c r="E7" s="2">
        <f t="shared" si="0"/>
        <v>17.329999999999998</v>
      </c>
      <c r="F7" s="2"/>
      <c r="G7" s="2">
        <f>'Косм. 92а'!C7*F7</f>
        <v>0</v>
      </c>
      <c r="H7" s="2"/>
      <c r="I7" s="2">
        <f>'Косм. 92а'!C7*H7</f>
        <v>0</v>
      </c>
      <c r="J7" s="2"/>
      <c r="K7" s="2">
        <f>'Косм. 92а'!C7*J7</f>
        <v>0</v>
      </c>
      <c r="L7" s="2"/>
      <c r="M7" s="2">
        <f>'Косм. 92а'!C7*L7</f>
        <v>0</v>
      </c>
      <c r="N7" s="2"/>
      <c r="O7" s="2">
        <f>'Косм. 92а'!C7*N7</f>
        <v>0</v>
      </c>
      <c r="P7" s="2"/>
      <c r="Q7" s="2">
        <f>'Косм. 92а'!C7*P7</f>
        <v>0</v>
      </c>
      <c r="R7" s="2"/>
      <c r="S7" s="2">
        <f>'Косм. 92а'!C7*R7</f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>'Косм. 92а'!C7*AD7</f>
        <v>0</v>
      </c>
    </row>
    <row r="8" spans="1:31">
      <c r="A8" s="2">
        <v>6</v>
      </c>
      <c r="B8" s="2" t="s">
        <v>28</v>
      </c>
      <c r="C8" s="2">
        <v>73.5</v>
      </c>
      <c r="D8" s="2">
        <f t="shared" si="6"/>
        <v>0.27779999999999999</v>
      </c>
      <c r="E8" s="2">
        <f t="shared" si="0"/>
        <v>20.420000000000002</v>
      </c>
      <c r="F8" s="2"/>
      <c r="G8" s="2">
        <f>'Косм. 92а'!C8*F8</f>
        <v>0</v>
      </c>
      <c r="H8" s="2"/>
      <c r="I8" s="2">
        <f>'Косм. 92а'!C8*H8</f>
        <v>0</v>
      </c>
      <c r="J8" s="2"/>
      <c r="K8" s="2">
        <f>'Косм. 92а'!C8*J8</f>
        <v>0</v>
      </c>
      <c r="L8" s="2"/>
      <c r="M8" s="2">
        <f>'Косм. 92а'!C8*L8</f>
        <v>0</v>
      </c>
      <c r="N8" s="2"/>
      <c r="O8" s="2">
        <f>'Косм. 92а'!C8*N8</f>
        <v>0</v>
      </c>
      <c r="P8" s="2"/>
      <c r="Q8" s="2">
        <f>'Косм. 92а'!C8*P8</f>
        <v>0</v>
      </c>
      <c r="R8" s="2"/>
      <c r="S8" s="2">
        <f>'Косм. 92а'!C8*R8</f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>'Косм. 92а'!C8*AD8</f>
        <v>0</v>
      </c>
    </row>
    <row r="9" spans="1:31">
      <c r="A9" s="2">
        <v>7</v>
      </c>
      <c r="B9" s="2" t="s">
        <v>29</v>
      </c>
      <c r="C9" s="2">
        <v>62.4</v>
      </c>
      <c r="D9" s="2">
        <f t="shared" si="6"/>
        <v>0.27779999999999999</v>
      </c>
      <c r="E9" s="2">
        <f t="shared" si="0"/>
        <v>17.329999999999998</v>
      </c>
      <c r="F9" s="2"/>
      <c r="G9" s="2">
        <f>'Косм. 92а'!C9*F9</f>
        <v>0</v>
      </c>
      <c r="H9" s="2"/>
      <c r="I9" s="2">
        <f>'Косм. 92а'!C9*H9</f>
        <v>0</v>
      </c>
      <c r="J9" s="2"/>
      <c r="K9" s="2">
        <f>'Косм. 92а'!C9*J9</f>
        <v>0</v>
      </c>
      <c r="L9" s="2"/>
      <c r="M9" s="2">
        <f>'Косм. 92а'!C9*L9</f>
        <v>0</v>
      </c>
      <c r="N9" s="2"/>
      <c r="O9" s="2">
        <f>'Косм. 92а'!C9*N9</f>
        <v>0</v>
      </c>
      <c r="P9" s="2"/>
      <c r="Q9" s="2">
        <f>'Косм. 92а'!C9*P9</f>
        <v>0</v>
      </c>
      <c r="R9" s="2"/>
      <c r="S9" s="2">
        <f>'Косм. 92а'!C9*R9</f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>'Косм. 92а'!C9*AD9</f>
        <v>0</v>
      </c>
    </row>
    <row r="10" spans="1:31">
      <c r="A10" s="2">
        <v>8</v>
      </c>
      <c r="B10" s="2" t="s">
        <v>30</v>
      </c>
      <c r="C10" s="2">
        <v>72.7</v>
      </c>
      <c r="D10" s="2">
        <f t="shared" si="6"/>
        <v>0.27779999999999999</v>
      </c>
      <c r="E10" s="2">
        <f t="shared" si="0"/>
        <v>20.2</v>
      </c>
      <c r="F10" s="2"/>
      <c r="G10" s="2">
        <f>'Косм. 92а'!C10*F10</f>
        <v>0</v>
      </c>
      <c r="H10" s="2"/>
      <c r="I10" s="2">
        <f>'Косм. 92а'!C10*H10</f>
        <v>0</v>
      </c>
      <c r="J10" s="2"/>
      <c r="K10" s="2">
        <f>'Косм. 92а'!C10*J10</f>
        <v>0</v>
      </c>
      <c r="L10" s="2"/>
      <c r="M10" s="2">
        <f>'Косм. 92а'!C10*L10</f>
        <v>0</v>
      </c>
      <c r="N10" s="2"/>
      <c r="O10" s="2">
        <f>'Косм. 92а'!C10*N10</f>
        <v>0</v>
      </c>
      <c r="P10" s="2"/>
      <c r="Q10" s="2">
        <f>'Косм. 92а'!C10*P10</f>
        <v>0</v>
      </c>
      <c r="R10" s="2"/>
      <c r="S10" s="2">
        <f>'Косм. 92а'!C10*R10</f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>'Косм. 92а'!C10*AD10</f>
        <v>0</v>
      </c>
    </row>
    <row r="11" spans="1:31">
      <c r="A11" s="2">
        <v>9</v>
      </c>
      <c r="B11" s="2" t="s">
        <v>31</v>
      </c>
      <c r="C11" s="2">
        <v>62.3</v>
      </c>
      <c r="D11" s="2">
        <f t="shared" si="6"/>
        <v>0.27779999999999999</v>
      </c>
      <c r="E11" s="2">
        <f t="shared" si="0"/>
        <v>17.309999999999999</v>
      </c>
      <c r="F11" s="2"/>
      <c r="G11" s="2">
        <f>'Косм. 92а'!C11*F11</f>
        <v>0</v>
      </c>
      <c r="H11" s="2"/>
      <c r="I11" s="2">
        <f>'Косм. 92а'!C11*H11</f>
        <v>0</v>
      </c>
      <c r="J11" s="2"/>
      <c r="K11" s="2">
        <f>'Косм. 92а'!C11*J11</f>
        <v>0</v>
      </c>
      <c r="L11" s="2"/>
      <c r="M11" s="2">
        <f>'Косм. 92а'!C11*L11</f>
        <v>0</v>
      </c>
      <c r="N11" s="2"/>
      <c r="O11" s="2">
        <f>'Косм. 92а'!C11*N11</f>
        <v>0</v>
      </c>
      <c r="P11" s="2"/>
      <c r="Q11" s="2">
        <f>'Косм. 92а'!C11*P11</f>
        <v>0</v>
      </c>
      <c r="R11" s="2"/>
      <c r="S11" s="2">
        <f>'Косм. 92а'!C11*R11</f>
        <v>0</v>
      </c>
      <c r="T11" s="2"/>
      <c r="U11" s="2">
        <f t="shared" si="1"/>
        <v>0</v>
      </c>
      <c r="V11" s="2"/>
      <c r="W11" s="2">
        <f t="shared" si="2"/>
        <v>0</v>
      </c>
      <c r="X11" s="2"/>
      <c r="Y11" s="2">
        <f t="shared" si="3"/>
        <v>0</v>
      </c>
      <c r="Z11" s="2"/>
      <c r="AA11" s="2">
        <f t="shared" si="4"/>
        <v>0</v>
      </c>
      <c r="AB11" s="2"/>
      <c r="AC11" s="2">
        <f t="shared" si="5"/>
        <v>0</v>
      </c>
      <c r="AD11" s="2"/>
      <c r="AE11" s="2">
        <f>'Косм. 92а'!C11*AD11</f>
        <v>0</v>
      </c>
    </row>
    <row r="12" spans="1:31">
      <c r="A12" s="2">
        <v>10</v>
      </c>
      <c r="B12" s="2" t="s">
        <v>32</v>
      </c>
      <c r="C12" s="2">
        <v>72.3</v>
      </c>
      <c r="D12" s="2">
        <f t="shared" si="6"/>
        <v>0.27779999999999999</v>
      </c>
      <c r="E12" s="2">
        <f t="shared" si="0"/>
        <v>20.079999999999998</v>
      </c>
      <c r="F12" s="2"/>
      <c r="G12" s="2">
        <f>'Косм. 92а'!C12*F12</f>
        <v>0</v>
      </c>
      <c r="H12" s="2"/>
      <c r="I12" s="2">
        <f>'Косм. 92а'!C12*H12</f>
        <v>0</v>
      </c>
      <c r="J12" s="2"/>
      <c r="K12" s="2">
        <f>'Косм. 92а'!C12*J12</f>
        <v>0</v>
      </c>
      <c r="L12" s="2"/>
      <c r="M12" s="2">
        <f>'Косм. 92а'!C12*L12</f>
        <v>0</v>
      </c>
      <c r="N12" s="2"/>
      <c r="O12" s="2">
        <f>'Косм. 92а'!C12*N12</f>
        <v>0</v>
      </c>
      <c r="P12" s="2"/>
      <c r="Q12" s="2">
        <f>'Косм. 92а'!C12*P12</f>
        <v>0</v>
      </c>
      <c r="R12" s="2"/>
      <c r="S12" s="2">
        <f>'Косм. 92а'!C12*R12</f>
        <v>0</v>
      </c>
      <c r="T12" s="2"/>
      <c r="U12" s="2">
        <f t="shared" si="1"/>
        <v>0</v>
      </c>
      <c r="V12" s="2"/>
      <c r="W12" s="2">
        <f t="shared" si="2"/>
        <v>0</v>
      </c>
      <c r="X12" s="2"/>
      <c r="Y12" s="2">
        <f t="shared" si="3"/>
        <v>0</v>
      </c>
      <c r="Z12" s="2"/>
      <c r="AA12" s="2">
        <f t="shared" si="4"/>
        <v>0</v>
      </c>
      <c r="AB12" s="2"/>
      <c r="AC12" s="2">
        <f t="shared" si="5"/>
        <v>0</v>
      </c>
      <c r="AD12" s="2"/>
      <c r="AE12" s="2">
        <f>'Косм. 92а'!C12*AD12</f>
        <v>0</v>
      </c>
    </row>
    <row r="13" spans="1:31">
      <c r="A13" s="2">
        <v>11</v>
      </c>
      <c r="B13" s="2" t="s">
        <v>33</v>
      </c>
      <c r="C13" s="2">
        <v>60.1</v>
      </c>
      <c r="D13" s="2">
        <f t="shared" si="6"/>
        <v>0.27779999999999999</v>
      </c>
      <c r="E13" s="2">
        <f t="shared" si="0"/>
        <v>16.7</v>
      </c>
      <c r="F13" s="2"/>
      <c r="G13" s="2">
        <f>'Косм. 92а'!C13*F13</f>
        <v>0</v>
      </c>
      <c r="H13" s="2"/>
      <c r="I13" s="2">
        <f>'Косм. 92а'!C13*H13</f>
        <v>0</v>
      </c>
      <c r="J13" s="2"/>
      <c r="K13" s="2">
        <f>'Косм. 92а'!C13*J13</f>
        <v>0</v>
      </c>
      <c r="L13" s="2"/>
      <c r="M13" s="2">
        <f>'Косм. 92а'!C13*L13</f>
        <v>0</v>
      </c>
      <c r="N13" s="2"/>
      <c r="O13" s="2">
        <f>'Косм. 92а'!C13*N13</f>
        <v>0</v>
      </c>
      <c r="P13" s="2"/>
      <c r="Q13" s="2">
        <f>'Косм. 92а'!C13*P13</f>
        <v>0</v>
      </c>
      <c r="R13" s="2"/>
      <c r="S13" s="2">
        <f>'Косм. 92а'!C13*R13</f>
        <v>0</v>
      </c>
      <c r="T13" s="2"/>
      <c r="U13" s="2">
        <f t="shared" si="1"/>
        <v>0</v>
      </c>
      <c r="V13" s="2"/>
      <c r="W13" s="2">
        <f t="shared" si="2"/>
        <v>0</v>
      </c>
      <c r="X13" s="2"/>
      <c r="Y13" s="2">
        <f t="shared" si="3"/>
        <v>0</v>
      </c>
      <c r="Z13" s="2"/>
      <c r="AA13" s="2">
        <f t="shared" si="4"/>
        <v>0</v>
      </c>
      <c r="AB13" s="2"/>
      <c r="AC13" s="2">
        <f t="shared" si="5"/>
        <v>0</v>
      </c>
      <c r="AD13" s="2"/>
      <c r="AE13" s="2">
        <f>'Косм. 92а'!C13*AD13</f>
        <v>0</v>
      </c>
    </row>
    <row r="14" spans="1:31">
      <c r="A14" s="2">
        <v>12</v>
      </c>
      <c r="B14" s="2" t="s">
        <v>34</v>
      </c>
      <c r="C14" s="2">
        <v>61.8</v>
      </c>
      <c r="D14" s="2">
        <f t="shared" si="6"/>
        <v>0.27779999999999999</v>
      </c>
      <c r="E14" s="2">
        <f t="shared" si="0"/>
        <v>17.170000000000002</v>
      </c>
      <c r="F14" s="2"/>
      <c r="G14" s="2">
        <f>'Косм. 92а'!C14*F14</f>
        <v>0</v>
      </c>
      <c r="H14" s="2"/>
      <c r="I14" s="2">
        <f>'Косм. 92а'!C14*H14</f>
        <v>0</v>
      </c>
      <c r="J14" s="2"/>
      <c r="K14" s="2">
        <f>'Косм. 92а'!C14*J14</f>
        <v>0</v>
      </c>
      <c r="L14" s="2"/>
      <c r="M14" s="2">
        <f>'Косм. 92а'!C14*L14</f>
        <v>0</v>
      </c>
      <c r="N14" s="2"/>
      <c r="O14" s="2">
        <f>'Косм. 92а'!C14*N14</f>
        <v>0</v>
      </c>
      <c r="P14" s="2"/>
      <c r="Q14" s="2">
        <f>'Косм. 92а'!C14*P14</f>
        <v>0</v>
      </c>
      <c r="R14" s="2"/>
      <c r="S14" s="2">
        <f>'Косм. 92а'!C14*R14</f>
        <v>0</v>
      </c>
      <c r="T14" s="2"/>
      <c r="U14" s="2">
        <f t="shared" si="1"/>
        <v>0</v>
      </c>
      <c r="V14" s="2"/>
      <c r="W14" s="2">
        <f t="shared" si="2"/>
        <v>0</v>
      </c>
      <c r="X14" s="2"/>
      <c r="Y14" s="2">
        <f t="shared" si="3"/>
        <v>0</v>
      </c>
      <c r="Z14" s="2"/>
      <c r="AA14" s="2">
        <f t="shared" si="4"/>
        <v>0</v>
      </c>
      <c r="AB14" s="2"/>
      <c r="AC14" s="2">
        <f t="shared" si="5"/>
        <v>0</v>
      </c>
      <c r="AD14" s="2"/>
      <c r="AE14" s="2">
        <f>'Косм. 92а'!C14*AD14</f>
        <v>0</v>
      </c>
    </row>
    <row r="15" spans="1:31">
      <c r="A15" s="2">
        <v>13</v>
      </c>
      <c r="B15" s="2" t="s">
        <v>35</v>
      </c>
      <c r="C15" s="2">
        <v>73.400000000000006</v>
      </c>
      <c r="D15" s="2">
        <f t="shared" si="6"/>
        <v>0.27779999999999999</v>
      </c>
      <c r="E15" s="2">
        <f t="shared" si="0"/>
        <v>20.39</v>
      </c>
      <c r="F15" s="2"/>
      <c r="G15" s="2">
        <f>'Косм. 92а'!C15*F15</f>
        <v>0</v>
      </c>
      <c r="H15" s="2"/>
      <c r="I15" s="2">
        <f>'Косм. 92а'!C15*H15</f>
        <v>0</v>
      </c>
      <c r="J15" s="2"/>
      <c r="K15" s="2">
        <f>'Косм. 92а'!C15*J15</f>
        <v>0</v>
      </c>
      <c r="L15" s="2"/>
      <c r="M15" s="2">
        <f>'Косм. 92а'!C15*L15</f>
        <v>0</v>
      </c>
      <c r="N15" s="2"/>
      <c r="O15" s="2">
        <f>'Косм. 92а'!C15*N15</f>
        <v>0</v>
      </c>
      <c r="P15" s="2"/>
      <c r="Q15" s="2">
        <f>'Косм. 92а'!C15*P15</f>
        <v>0</v>
      </c>
      <c r="R15" s="2"/>
      <c r="S15" s="2">
        <f>'Косм. 92а'!C15*R15</f>
        <v>0</v>
      </c>
      <c r="T15" s="2"/>
      <c r="U15" s="2">
        <f t="shared" si="1"/>
        <v>0</v>
      </c>
      <c r="V15" s="2"/>
      <c r="W15" s="2">
        <f t="shared" si="2"/>
        <v>0</v>
      </c>
      <c r="X15" s="2"/>
      <c r="Y15" s="2">
        <f t="shared" si="3"/>
        <v>0</v>
      </c>
      <c r="Z15" s="2"/>
      <c r="AA15" s="2">
        <f t="shared" si="4"/>
        <v>0</v>
      </c>
      <c r="AB15" s="2"/>
      <c r="AC15" s="2">
        <f t="shared" si="5"/>
        <v>0</v>
      </c>
      <c r="AD15" s="2"/>
      <c r="AE15" s="2">
        <f>'Косм. 92а'!C15*AD15</f>
        <v>0</v>
      </c>
    </row>
    <row r="16" spans="1:31">
      <c r="A16" s="2">
        <v>14</v>
      </c>
      <c r="B16" s="2" t="s">
        <v>36</v>
      </c>
      <c r="C16" s="2">
        <v>62.2</v>
      </c>
      <c r="D16" s="2">
        <f t="shared" si="6"/>
        <v>0.27779999999999999</v>
      </c>
      <c r="E16" s="2">
        <f t="shared" si="0"/>
        <v>17.28</v>
      </c>
      <c r="F16" s="2"/>
      <c r="G16" s="2">
        <f>'Косм. 92а'!C16*F16</f>
        <v>0</v>
      </c>
      <c r="H16" s="2"/>
      <c r="I16" s="2">
        <f>'Косм. 92а'!C16*H16</f>
        <v>0</v>
      </c>
      <c r="J16" s="2"/>
      <c r="K16" s="2">
        <f>'Косм. 92а'!C16*J16</f>
        <v>0</v>
      </c>
      <c r="L16" s="2"/>
      <c r="M16" s="2">
        <f>'Косм. 92а'!C16*L16</f>
        <v>0</v>
      </c>
      <c r="N16" s="2"/>
      <c r="O16" s="2">
        <f>'Косм. 92а'!C16*N16</f>
        <v>0</v>
      </c>
      <c r="P16" s="2"/>
      <c r="Q16" s="2">
        <f>'Косм. 92а'!C16*P16</f>
        <v>0</v>
      </c>
      <c r="R16" s="2"/>
      <c r="S16" s="2">
        <f>'Косм. 92а'!C16*R16</f>
        <v>0</v>
      </c>
      <c r="T16" s="2"/>
      <c r="U16" s="2">
        <f t="shared" si="1"/>
        <v>0</v>
      </c>
      <c r="V16" s="2"/>
      <c r="W16" s="2">
        <f t="shared" si="2"/>
        <v>0</v>
      </c>
      <c r="X16" s="2"/>
      <c r="Y16" s="2">
        <f t="shared" si="3"/>
        <v>0</v>
      </c>
      <c r="Z16" s="2"/>
      <c r="AA16" s="2">
        <f t="shared" si="4"/>
        <v>0</v>
      </c>
      <c r="AB16" s="2"/>
      <c r="AC16" s="2">
        <f t="shared" si="5"/>
        <v>0</v>
      </c>
      <c r="AD16" s="2"/>
      <c r="AE16" s="2">
        <f>'Косм. 92а'!C16*AD16</f>
        <v>0</v>
      </c>
    </row>
    <row r="17" spans="1:31">
      <c r="A17" s="2">
        <v>15</v>
      </c>
      <c r="B17" s="2" t="s">
        <v>37</v>
      </c>
      <c r="C17" s="2">
        <v>73.400000000000006</v>
      </c>
      <c r="D17" s="2">
        <f t="shared" si="6"/>
        <v>0.27779999999999999</v>
      </c>
      <c r="E17" s="2">
        <f t="shared" si="0"/>
        <v>20.39</v>
      </c>
      <c r="F17" s="2"/>
      <c r="G17" s="2">
        <f>'Косм. 92а'!C17*F17</f>
        <v>0</v>
      </c>
      <c r="H17" s="2"/>
      <c r="I17" s="2">
        <f>'Косм. 92а'!C17*H17</f>
        <v>0</v>
      </c>
      <c r="J17" s="2"/>
      <c r="K17" s="2">
        <f>'Косм. 92а'!C17*J17</f>
        <v>0</v>
      </c>
      <c r="L17" s="2"/>
      <c r="M17" s="2">
        <f>'Косм. 92а'!C17*L17</f>
        <v>0</v>
      </c>
      <c r="N17" s="2"/>
      <c r="O17" s="2">
        <f>'Косм. 92а'!C17*N17</f>
        <v>0</v>
      </c>
      <c r="P17" s="2"/>
      <c r="Q17" s="2">
        <f>'Косм. 92а'!C17*P17</f>
        <v>0</v>
      </c>
      <c r="R17" s="2"/>
      <c r="S17" s="2">
        <f>'Косм. 92а'!C17*R17</f>
        <v>0</v>
      </c>
      <c r="T17" s="2"/>
      <c r="U17" s="2">
        <f t="shared" si="1"/>
        <v>0</v>
      </c>
      <c r="V17" s="2"/>
      <c r="W17" s="2">
        <f t="shared" si="2"/>
        <v>0</v>
      </c>
      <c r="X17" s="2"/>
      <c r="Y17" s="2">
        <f t="shared" si="3"/>
        <v>0</v>
      </c>
      <c r="Z17" s="2"/>
      <c r="AA17" s="2">
        <f t="shared" si="4"/>
        <v>0</v>
      </c>
      <c r="AB17" s="2"/>
      <c r="AC17" s="2">
        <f t="shared" si="5"/>
        <v>0</v>
      </c>
      <c r="AD17" s="2"/>
      <c r="AE17" s="2">
        <f>'Косм. 92а'!C17*AD17</f>
        <v>0</v>
      </c>
    </row>
    <row r="18" spans="1:31">
      <c r="A18" s="2">
        <v>16</v>
      </c>
      <c r="B18" s="2" t="s">
        <v>38</v>
      </c>
      <c r="C18" s="2">
        <v>61.4</v>
      </c>
      <c r="D18" s="2">
        <f t="shared" si="6"/>
        <v>0.27779999999999999</v>
      </c>
      <c r="E18" s="2">
        <f t="shared" si="0"/>
        <v>17.059999999999999</v>
      </c>
      <c r="F18" s="2"/>
      <c r="G18" s="2">
        <f>'Косм. 92а'!C18*F18</f>
        <v>0</v>
      </c>
      <c r="H18" s="2"/>
      <c r="I18" s="2">
        <f>'Косм. 92а'!C18*H18</f>
        <v>0</v>
      </c>
      <c r="J18" s="2"/>
      <c r="K18" s="2">
        <f>'Косм. 92а'!C18*J18</f>
        <v>0</v>
      </c>
      <c r="L18" s="2"/>
      <c r="M18" s="2">
        <f>'Косм. 92а'!C18*L18</f>
        <v>0</v>
      </c>
      <c r="N18" s="2"/>
      <c r="O18" s="2">
        <f>'Косм. 92а'!C18*N18</f>
        <v>0</v>
      </c>
      <c r="P18" s="2"/>
      <c r="Q18" s="2">
        <f>'Косм. 92а'!C18*P18</f>
        <v>0</v>
      </c>
      <c r="R18" s="2"/>
      <c r="S18" s="2">
        <f>'Косм. 92а'!C18*R18</f>
        <v>0</v>
      </c>
      <c r="T18" s="2"/>
      <c r="U18" s="2">
        <f t="shared" si="1"/>
        <v>0</v>
      </c>
      <c r="V18" s="2"/>
      <c r="W18" s="2">
        <f t="shared" si="2"/>
        <v>0</v>
      </c>
      <c r="X18" s="2"/>
      <c r="Y18" s="2">
        <f t="shared" si="3"/>
        <v>0</v>
      </c>
      <c r="Z18" s="2"/>
      <c r="AA18" s="2">
        <f t="shared" si="4"/>
        <v>0</v>
      </c>
      <c r="AB18" s="2"/>
      <c r="AC18" s="2">
        <f t="shared" si="5"/>
        <v>0</v>
      </c>
      <c r="AD18" s="2"/>
      <c r="AE18" s="2">
        <f>'Косм. 92а'!C18*AD18</f>
        <v>0</v>
      </c>
    </row>
    <row r="19" spans="1:31">
      <c r="A19" s="2">
        <v>17</v>
      </c>
      <c r="B19" s="2" t="s">
        <v>39</v>
      </c>
      <c r="C19" s="2">
        <v>70.2</v>
      </c>
      <c r="D19" s="2">
        <f t="shared" si="6"/>
        <v>0.27779999999999999</v>
      </c>
      <c r="E19" s="2">
        <f t="shared" si="0"/>
        <v>19.5</v>
      </c>
      <c r="F19" s="2"/>
      <c r="G19" s="2">
        <f>'Косм. 92а'!C19*F19</f>
        <v>0</v>
      </c>
      <c r="H19" s="2"/>
      <c r="I19" s="2">
        <f>'Косм. 92а'!C19*H19</f>
        <v>0</v>
      </c>
      <c r="J19" s="2"/>
      <c r="K19" s="2">
        <f>'Косм. 92а'!C19*J19</f>
        <v>0</v>
      </c>
      <c r="L19" s="2"/>
      <c r="M19" s="2">
        <f>'Косм. 92а'!C19*L19</f>
        <v>0</v>
      </c>
      <c r="N19" s="2"/>
      <c r="O19" s="2">
        <f>'Косм. 92а'!C19*N19</f>
        <v>0</v>
      </c>
      <c r="P19" s="2"/>
      <c r="Q19" s="2">
        <f>'Косм. 92а'!C19*P19</f>
        <v>0</v>
      </c>
      <c r="R19" s="2"/>
      <c r="S19" s="2">
        <f>'Косм. 92а'!C19*R19</f>
        <v>0</v>
      </c>
      <c r="T19" s="2"/>
      <c r="U19" s="2">
        <f t="shared" si="1"/>
        <v>0</v>
      </c>
      <c r="V19" s="2"/>
      <c r="W19" s="2">
        <f t="shared" si="2"/>
        <v>0</v>
      </c>
      <c r="X19" s="2"/>
      <c r="Y19" s="2">
        <f t="shared" si="3"/>
        <v>0</v>
      </c>
      <c r="Z19" s="2"/>
      <c r="AA19" s="2">
        <f t="shared" si="4"/>
        <v>0</v>
      </c>
      <c r="AB19" s="2"/>
      <c r="AC19" s="2">
        <f t="shared" si="5"/>
        <v>0</v>
      </c>
      <c r="AD19" s="2"/>
      <c r="AE19" s="2">
        <f>'Косм. 92а'!C19*AD19</f>
        <v>0</v>
      </c>
    </row>
    <row r="20" spans="1:31">
      <c r="A20" s="2">
        <v>18</v>
      </c>
      <c r="B20" s="2" t="s">
        <v>40</v>
      </c>
      <c r="C20" s="2">
        <v>62</v>
      </c>
      <c r="D20" s="2">
        <f t="shared" si="6"/>
        <v>0.27779999999999999</v>
      </c>
      <c r="E20" s="2">
        <f t="shared" si="0"/>
        <v>17.22</v>
      </c>
      <c r="F20" s="2"/>
      <c r="G20" s="2">
        <f>'Косм. 92а'!C20*F20</f>
        <v>0</v>
      </c>
      <c r="H20" s="2"/>
      <c r="I20" s="2">
        <f>'Косм. 92а'!C20*H20</f>
        <v>0</v>
      </c>
      <c r="J20" s="2"/>
      <c r="K20" s="2">
        <f>'Косм. 92а'!C20*J20</f>
        <v>0</v>
      </c>
      <c r="L20" s="2"/>
      <c r="M20" s="2">
        <f>'Косм. 92а'!C20*L20</f>
        <v>0</v>
      </c>
      <c r="N20" s="2"/>
      <c r="O20" s="2">
        <f>'Косм. 92а'!C20*N20</f>
        <v>0</v>
      </c>
      <c r="P20" s="2"/>
      <c r="Q20" s="2">
        <f>'Косм. 92а'!C20*P20</f>
        <v>0</v>
      </c>
      <c r="R20" s="2"/>
      <c r="S20" s="2">
        <f>'Косм. 92а'!C20*R20</f>
        <v>0</v>
      </c>
      <c r="T20" s="2"/>
      <c r="U20" s="2">
        <f t="shared" si="1"/>
        <v>0</v>
      </c>
      <c r="V20" s="2"/>
      <c r="W20" s="2">
        <f t="shared" si="2"/>
        <v>0</v>
      </c>
      <c r="X20" s="2"/>
      <c r="Y20" s="2">
        <f t="shared" si="3"/>
        <v>0</v>
      </c>
      <c r="Z20" s="2"/>
      <c r="AA20" s="2">
        <f t="shared" si="4"/>
        <v>0</v>
      </c>
      <c r="AB20" s="2"/>
      <c r="AC20" s="2">
        <f t="shared" si="5"/>
        <v>0</v>
      </c>
      <c r="AD20" s="2"/>
      <c r="AE20" s="2">
        <f>'Косм. 92а'!C20*AD20</f>
        <v>0</v>
      </c>
    </row>
    <row r="21" spans="1:31">
      <c r="A21" s="2">
        <v>19</v>
      </c>
      <c r="B21" s="2" t="s">
        <v>41</v>
      </c>
      <c r="C21" s="2">
        <v>72.099999999999994</v>
      </c>
      <c r="D21" s="2">
        <f t="shared" si="6"/>
        <v>0.27779999999999999</v>
      </c>
      <c r="E21" s="2">
        <f t="shared" si="0"/>
        <v>20.03</v>
      </c>
      <c r="F21" s="2"/>
      <c r="G21" s="2">
        <f>'Косм. 92а'!C21*F21</f>
        <v>0</v>
      </c>
      <c r="H21" s="2"/>
      <c r="I21" s="2">
        <f>'Косм. 92а'!C21*H21</f>
        <v>0</v>
      </c>
      <c r="J21" s="2"/>
      <c r="K21" s="2">
        <f>'Косм. 92а'!C21*J21</f>
        <v>0</v>
      </c>
      <c r="L21" s="2"/>
      <c r="M21" s="2">
        <f>'Косм. 92а'!C21*L21</f>
        <v>0</v>
      </c>
      <c r="N21" s="2"/>
      <c r="O21" s="2">
        <f>'Косм. 92а'!C21*N21</f>
        <v>0</v>
      </c>
      <c r="P21" s="2"/>
      <c r="Q21" s="2">
        <f>'Косм. 92а'!C21*P21</f>
        <v>0</v>
      </c>
      <c r="R21" s="2"/>
      <c r="S21" s="2">
        <f>'Косм. 92а'!C21*R21</f>
        <v>0</v>
      </c>
      <c r="T21" s="2"/>
      <c r="U21" s="2">
        <f t="shared" si="1"/>
        <v>0</v>
      </c>
      <c r="V21" s="2"/>
      <c r="W21" s="2">
        <f t="shared" si="2"/>
        <v>0</v>
      </c>
      <c r="X21" s="2"/>
      <c r="Y21" s="2">
        <f t="shared" si="3"/>
        <v>0</v>
      </c>
      <c r="Z21" s="2"/>
      <c r="AA21" s="2">
        <f t="shared" si="4"/>
        <v>0</v>
      </c>
      <c r="AB21" s="2"/>
      <c r="AC21" s="2">
        <f t="shared" si="5"/>
        <v>0</v>
      </c>
      <c r="AD21" s="2"/>
      <c r="AE21" s="2">
        <f>'Косм. 92а'!C21*AD21</f>
        <v>0</v>
      </c>
    </row>
    <row r="22" spans="1:31">
      <c r="A22" s="2">
        <v>20</v>
      </c>
      <c r="B22" s="2" t="s">
        <v>42</v>
      </c>
      <c r="C22" s="2">
        <v>61.8</v>
      </c>
      <c r="D22" s="2">
        <f t="shared" si="6"/>
        <v>0.27779999999999999</v>
      </c>
      <c r="E22" s="2">
        <f t="shared" si="0"/>
        <v>17.170000000000002</v>
      </c>
      <c r="F22" s="2"/>
      <c r="G22" s="2">
        <f>'Косм. 92а'!C22*F22</f>
        <v>0</v>
      </c>
      <c r="H22" s="2"/>
      <c r="I22" s="2">
        <f>'Косм. 92а'!C22*H22</f>
        <v>0</v>
      </c>
      <c r="J22" s="2"/>
      <c r="K22" s="2">
        <f>'Косм. 92а'!C22*J22</f>
        <v>0</v>
      </c>
      <c r="L22" s="2"/>
      <c r="M22" s="2">
        <f>'Косм. 92а'!C22*L22</f>
        <v>0</v>
      </c>
      <c r="N22" s="2"/>
      <c r="O22" s="2">
        <f>'Косм. 92а'!C22*N22</f>
        <v>0</v>
      </c>
      <c r="P22" s="2"/>
      <c r="Q22" s="2">
        <f>'Косм. 92а'!C22*P22</f>
        <v>0</v>
      </c>
      <c r="R22" s="2"/>
      <c r="S22" s="2">
        <f>'Косм. 92а'!C22*R22</f>
        <v>0</v>
      </c>
      <c r="T22" s="2"/>
      <c r="U22" s="2">
        <f t="shared" si="1"/>
        <v>0</v>
      </c>
      <c r="V22" s="2"/>
      <c r="W22" s="2">
        <f t="shared" si="2"/>
        <v>0</v>
      </c>
      <c r="X22" s="2"/>
      <c r="Y22" s="2">
        <f t="shared" si="3"/>
        <v>0</v>
      </c>
      <c r="Z22" s="2"/>
      <c r="AA22" s="2">
        <f t="shared" si="4"/>
        <v>0</v>
      </c>
      <c r="AB22" s="2"/>
      <c r="AC22" s="2">
        <f t="shared" si="5"/>
        <v>0</v>
      </c>
      <c r="AD22" s="2"/>
      <c r="AE22" s="2">
        <f>'Косм. 92а'!C22*AD22</f>
        <v>0</v>
      </c>
    </row>
    <row r="23" spans="1:31">
      <c r="A23" s="2">
        <v>21</v>
      </c>
      <c r="B23" s="2" t="s">
        <v>43</v>
      </c>
      <c r="C23" s="2">
        <v>62.3</v>
      </c>
      <c r="D23" s="2">
        <f t="shared" si="6"/>
        <v>0.27779999999999999</v>
      </c>
      <c r="E23" s="2">
        <f t="shared" si="0"/>
        <v>17.309999999999999</v>
      </c>
      <c r="F23" s="2"/>
      <c r="G23" s="2">
        <f>'Косм. 92а'!C23*F23</f>
        <v>0</v>
      </c>
      <c r="H23" s="2"/>
      <c r="I23" s="2">
        <f>'Косм. 92а'!C23*H23</f>
        <v>0</v>
      </c>
      <c r="J23" s="2"/>
      <c r="K23" s="2">
        <f>'Косм. 92а'!C23*J23</f>
        <v>0</v>
      </c>
      <c r="L23" s="2"/>
      <c r="M23" s="2">
        <f>'Косм. 92а'!C23*L23</f>
        <v>0</v>
      </c>
      <c r="N23" s="2"/>
      <c r="O23" s="2">
        <f>'Косм. 92а'!C23*N23</f>
        <v>0</v>
      </c>
      <c r="P23" s="2"/>
      <c r="Q23" s="2">
        <f>'Косм. 92а'!C23*P23</f>
        <v>0</v>
      </c>
      <c r="R23" s="2"/>
      <c r="S23" s="2">
        <f>'Косм. 92а'!C23*R23</f>
        <v>0</v>
      </c>
      <c r="T23" s="2"/>
      <c r="U23" s="2">
        <f t="shared" si="1"/>
        <v>0</v>
      </c>
      <c r="V23" s="2"/>
      <c r="W23" s="2">
        <f t="shared" si="2"/>
        <v>0</v>
      </c>
      <c r="X23" s="2"/>
      <c r="Y23" s="2">
        <f t="shared" si="3"/>
        <v>0</v>
      </c>
      <c r="Z23" s="2"/>
      <c r="AA23" s="2">
        <f t="shared" si="4"/>
        <v>0</v>
      </c>
      <c r="AB23" s="2"/>
      <c r="AC23" s="2">
        <f t="shared" si="5"/>
        <v>0</v>
      </c>
      <c r="AD23" s="2"/>
      <c r="AE23" s="2">
        <f>'Косм. 92а'!C23*AD23</f>
        <v>0</v>
      </c>
    </row>
    <row r="24" spans="1:31">
      <c r="A24" s="2">
        <v>22</v>
      </c>
      <c r="B24" s="2" t="s">
        <v>44</v>
      </c>
      <c r="C24" s="2">
        <v>59.4</v>
      </c>
      <c r="D24" s="2">
        <f t="shared" si="6"/>
        <v>0.27779999999999999</v>
      </c>
      <c r="E24" s="2">
        <f t="shared" si="0"/>
        <v>16.5</v>
      </c>
      <c r="F24" s="2"/>
      <c r="G24" s="2">
        <f>'Косм. 92а'!C24*F24</f>
        <v>0</v>
      </c>
      <c r="H24" s="2"/>
      <c r="I24" s="2">
        <f>'Косм. 92а'!C24*H24</f>
        <v>0</v>
      </c>
      <c r="J24" s="2"/>
      <c r="K24" s="2">
        <f>'Косм. 92а'!C24*J24</f>
        <v>0</v>
      </c>
      <c r="L24" s="2"/>
      <c r="M24" s="2">
        <f>'Косм. 92а'!C24*L24</f>
        <v>0</v>
      </c>
      <c r="N24" s="2"/>
      <c r="O24" s="2">
        <f>'Косм. 92а'!C24*N24</f>
        <v>0</v>
      </c>
      <c r="P24" s="2"/>
      <c r="Q24" s="2">
        <f>'Косм. 92а'!C24*P24</f>
        <v>0</v>
      </c>
      <c r="R24" s="2"/>
      <c r="S24" s="2">
        <f>'Косм. 92а'!C24*R24</f>
        <v>0</v>
      </c>
      <c r="T24" s="2"/>
      <c r="U24" s="2">
        <f t="shared" si="1"/>
        <v>0</v>
      </c>
      <c r="V24" s="2"/>
      <c r="W24" s="2">
        <f t="shared" si="2"/>
        <v>0</v>
      </c>
      <c r="X24" s="2"/>
      <c r="Y24" s="2">
        <f t="shared" si="3"/>
        <v>0</v>
      </c>
      <c r="Z24" s="2"/>
      <c r="AA24" s="2">
        <f t="shared" si="4"/>
        <v>0</v>
      </c>
      <c r="AB24" s="2"/>
      <c r="AC24" s="2">
        <f t="shared" si="5"/>
        <v>0</v>
      </c>
      <c r="AD24" s="2"/>
      <c r="AE24" s="2">
        <f>'Косм. 92а'!C24*AD24</f>
        <v>0</v>
      </c>
    </row>
    <row r="25" spans="1:31">
      <c r="A25" s="2">
        <v>23</v>
      </c>
      <c r="B25" s="2" t="s">
        <v>45</v>
      </c>
      <c r="C25" s="2">
        <v>61.1</v>
      </c>
      <c r="D25" s="2">
        <f t="shared" si="6"/>
        <v>0.27779999999999999</v>
      </c>
      <c r="E25" s="2">
        <f t="shared" si="0"/>
        <v>16.97</v>
      </c>
      <c r="F25" s="2"/>
      <c r="G25" s="2">
        <f>'Косм. 92а'!C25*F25</f>
        <v>0</v>
      </c>
      <c r="H25" s="2"/>
      <c r="I25" s="2">
        <f>'Косм. 92а'!C25*H25</f>
        <v>0</v>
      </c>
      <c r="J25" s="2"/>
      <c r="K25" s="2">
        <f>'Косм. 92а'!C25*J25</f>
        <v>0</v>
      </c>
      <c r="L25" s="2"/>
      <c r="M25" s="2">
        <f>'Косм. 92а'!C25*L25</f>
        <v>0</v>
      </c>
      <c r="N25" s="2"/>
      <c r="O25" s="2">
        <f>'Косм. 92а'!C25*N25</f>
        <v>0</v>
      </c>
      <c r="P25" s="2"/>
      <c r="Q25" s="2">
        <f>'Косм. 92а'!C25*P25</f>
        <v>0</v>
      </c>
      <c r="R25" s="2"/>
      <c r="S25" s="2">
        <f>'Косм. 92а'!C25*R25</f>
        <v>0</v>
      </c>
      <c r="T25" s="2"/>
      <c r="U25" s="2">
        <f t="shared" si="1"/>
        <v>0</v>
      </c>
      <c r="V25" s="2"/>
      <c r="W25" s="2">
        <f t="shared" si="2"/>
        <v>0</v>
      </c>
      <c r="X25" s="2"/>
      <c r="Y25" s="2">
        <f t="shared" si="3"/>
        <v>0</v>
      </c>
      <c r="Z25" s="2"/>
      <c r="AA25" s="2">
        <f t="shared" si="4"/>
        <v>0</v>
      </c>
      <c r="AB25" s="2"/>
      <c r="AC25" s="2">
        <f t="shared" si="5"/>
        <v>0</v>
      </c>
      <c r="AD25" s="2"/>
      <c r="AE25" s="2">
        <f>'Косм. 92а'!C25*AD25</f>
        <v>0</v>
      </c>
    </row>
    <row r="26" spans="1:31">
      <c r="A26" s="2">
        <v>24</v>
      </c>
      <c r="B26" s="2" t="s">
        <v>46</v>
      </c>
      <c r="C26" s="2">
        <v>73</v>
      </c>
      <c r="D26" s="2">
        <f t="shared" si="6"/>
        <v>0.27779999999999999</v>
      </c>
      <c r="E26" s="2">
        <f t="shared" si="0"/>
        <v>20.28</v>
      </c>
      <c r="F26" s="2"/>
      <c r="G26" s="2">
        <f>'Косм. 92а'!C26*F26</f>
        <v>0</v>
      </c>
      <c r="H26" s="2"/>
      <c r="I26" s="2">
        <f>'Косм. 92а'!C26*H26</f>
        <v>0</v>
      </c>
      <c r="J26" s="2"/>
      <c r="K26" s="2">
        <f>'Косм. 92а'!C26*J26</f>
        <v>0</v>
      </c>
      <c r="L26" s="2"/>
      <c r="M26" s="2">
        <f>'Косм. 92а'!C26*L26</f>
        <v>0</v>
      </c>
      <c r="N26" s="2"/>
      <c r="O26" s="2">
        <f>'Косм. 92а'!C26*N26</f>
        <v>0</v>
      </c>
      <c r="P26" s="2"/>
      <c r="Q26" s="2">
        <f>'Косм. 92а'!C26*P26</f>
        <v>0</v>
      </c>
      <c r="R26" s="2"/>
      <c r="S26" s="2">
        <f>'Косм. 92а'!C26*R26</f>
        <v>0</v>
      </c>
      <c r="T26" s="2"/>
      <c r="U26" s="2">
        <f t="shared" si="1"/>
        <v>0</v>
      </c>
      <c r="V26" s="2"/>
      <c r="W26" s="2">
        <f t="shared" si="2"/>
        <v>0</v>
      </c>
      <c r="X26" s="2"/>
      <c r="Y26" s="2">
        <f t="shared" si="3"/>
        <v>0</v>
      </c>
      <c r="Z26" s="2"/>
      <c r="AA26" s="2">
        <f t="shared" si="4"/>
        <v>0</v>
      </c>
      <c r="AB26" s="2"/>
      <c r="AC26" s="2">
        <f t="shared" si="5"/>
        <v>0</v>
      </c>
      <c r="AD26" s="2"/>
      <c r="AE26" s="2">
        <f>'Косм. 92а'!C26*AD26</f>
        <v>0</v>
      </c>
    </row>
    <row r="27" spans="1:31">
      <c r="A27" s="2">
        <v>25</v>
      </c>
      <c r="B27" s="2" t="s">
        <v>47</v>
      </c>
      <c r="C27" s="2">
        <v>60.8</v>
      </c>
      <c r="D27" s="2">
        <f t="shared" si="6"/>
        <v>0.27779999999999999</v>
      </c>
      <c r="E27" s="2">
        <f t="shared" si="0"/>
        <v>16.89</v>
      </c>
      <c r="F27" s="2"/>
      <c r="G27" s="2">
        <f>'Косм. 92а'!C27*F27</f>
        <v>0</v>
      </c>
      <c r="H27" s="2"/>
      <c r="I27" s="2">
        <f>'Косм. 92а'!C27*H27</f>
        <v>0</v>
      </c>
      <c r="J27" s="2"/>
      <c r="K27" s="2">
        <f>'Косм. 92а'!C27*J27</f>
        <v>0</v>
      </c>
      <c r="L27" s="2"/>
      <c r="M27" s="2">
        <f>'Косм. 92а'!C27*L27</f>
        <v>0</v>
      </c>
      <c r="N27" s="2"/>
      <c r="O27" s="2">
        <f>'Косм. 92а'!C27*N27</f>
        <v>0</v>
      </c>
      <c r="P27" s="2"/>
      <c r="Q27" s="2">
        <f>'Косм. 92а'!C27*P27</f>
        <v>0</v>
      </c>
      <c r="R27" s="2"/>
      <c r="S27" s="2">
        <f>'Косм. 92а'!C27*R27</f>
        <v>0</v>
      </c>
      <c r="T27" s="2"/>
      <c r="U27" s="2">
        <f t="shared" si="1"/>
        <v>0</v>
      </c>
      <c r="V27" s="2"/>
      <c r="W27" s="2">
        <f t="shared" si="2"/>
        <v>0</v>
      </c>
      <c r="X27" s="2"/>
      <c r="Y27" s="2">
        <f t="shared" si="3"/>
        <v>0</v>
      </c>
      <c r="Z27" s="2"/>
      <c r="AA27" s="2">
        <f t="shared" si="4"/>
        <v>0</v>
      </c>
      <c r="AB27" s="2"/>
      <c r="AC27" s="2">
        <f t="shared" si="5"/>
        <v>0</v>
      </c>
      <c r="AD27" s="2"/>
      <c r="AE27" s="2">
        <f>'Косм. 92а'!C27*AD27</f>
        <v>0</v>
      </c>
    </row>
    <row r="28" spans="1:31">
      <c r="A28" s="2">
        <v>26</v>
      </c>
      <c r="B28" s="2" t="s">
        <v>48</v>
      </c>
      <c r="C28" s="2">
        <v>72.7</v>
      </c>
      <c r="D28" s="2">
        <f t="shared" si="6"/>
        <v>0.27779999999999999</v>
      </c>
      <c r="E28" s="2">
        <f t="shared" si="0"/>
        <v>20.2</v>
      </c>
      <c r="F28" s="2"/>
      <c r="G28" s="2">
        <f>'Косм. 92а'!C28*F28</f>
        <v>0</v>
      </c>
      <c r="H28" s="2"/>
      <c r="I28" s="2">
        <f>'Косм. 92а'!C28*H28</f>
        <v>0</v>
      </c>
      <c r="J28" s="2"/>
      <c r="K28" s="2">
        <f>'Косм. 92а'!C28*J28</f>
        <v>0</v>
      </c>
      <c r="L28" s="2"/>
      <c r="M28" s="2">
        <f>'Косм. 92а'!C28*L28</f>
        <v>0</v>
      </c>
      <c r="N28" s="2"/>
      <c r="O28" s="2">
        <f>'Косм. 92а'!C28*N28</f>
        <v>0</v>
      </c>
      <c r="P28" s="2"/>
      <c r="Q28" s="2">
        <f>'Косм. 92а'!C28*P28</f>
        <v>0</v>
      </c>
      <c r="R28" s="2"/>
      <c r="S28" s="2">
        <f>'Косм. 92а'!C28*R28</f>
        <v>0</v>
      </c>
      <c r="T28" s="2"/>
      <c r="U28" s="2">
        <f t="shared" si="1"/>
        <v>0</v>
      </c>
      <c r="V28" s="2"/>
      <c r="W28" s="2">
        <f t="shared" si="2"/>
        <v>0</v>
      </c>
      <c r="X28" s="2"/>
      <c r="Y28" s="2">
        <f t="shared" si="3"/>
        <v>0</v>
      </c>
      <c r="Z28" s="2"/>
      <c r="AA28" s="2">
        <f t="shared" si="4"/>
        <v>0</v>
      </c>
      <c r="AB28" s="2"/>
      <c r="AC28" s="2">
        <f t="shared" si="5"/>
        <v>0</v>
      </c>
      <c r="AD28" s="2"/>
      <c r="AE28" s="2">
        <f>'Косм. 92а'!C28*AD28</f>
        <v>0</v>
      </c>
    </row>
    <row r="29" spans="1:31">
      <c r="A29" s="2">
        <v>27</v>
      </c>
      <c r="B29" s="2" t="s">
        <v>49</v>
      </c>
      <c r="C29" s="2">
        <v>62.6</v>
      </c>
      <c r="D29" s="2">
        <f t="shared" si="6"/>
        <v>0.27779999999999999</v>
      </c>
      <c r="E29" s="2">
        <f t="shared" si="0"/>
        <v>17.39</v>
      </c>
      <c r="F29" s="2"/>
      <c r="G29" s="2">
        <f>'Косм. 92а'!C29*F29</f>
        <v>0</v>
      </c>
      <c r="H29" s="2"/>
      <c r="I29" s="2">
        <f>'Косм. 92а'!C29*H29</f>
        <v>0</v>
      </c>
      <c r="J29" s="2"/>
      <c r="K29" s="2">
        <f>'Косм. 92а'!C29*J29</f>
        <v>0</v>
      </c>
      <c r="L29" s="2"/>
      <c r="M29" s="2">
        <f>'Косм. 92а'!C29*L29</f>
        <v>0</v>
      </c>
      <c r="N29" s="2"/>
      <c r="O29" s="2">
        <f>'Косм. 92а'!C29*N29</f>
        <v>0</v>
      </c>
      <c r="P29" s="2"/>
      <c r="Q29" s="2">
        <f>'Косм. 92а'!C29*P29</f>
        <v>0</v>
      </c>
      <c r="R29" s="2"/>
      <c r="S29" s="2">
        <f>'Косм. 92а'!C29*R29</f>
        <v>0</v>
      </c>
      <c r="T29" s="2"/>
      <c r="U29" s="2">
        <f t="shared" si="1"/>
        <v>0</v>
      </c>
      <c r="V29" s="2"/>
      <c r="W29" s="2">
        <f t="shared" si="2"/>
        <v>0</v>
      </c>
      <c r="X29" s="2"/>
      <c r="Y29" s="2">
        <f t="shared" si="3"/>
        <v>0</v>
      </c>
      <c r="Z29" s="2"/>
      <c r="AA29" s="2">
        <f t="shared" si="4"/>
        <v>0</v>
      </c>
      <c r="AB29" s="2"/>
      <c r="AC29" s="2">
        <f t="shared" si="5"/>
        <v>0</v>
      </c>
      <c r="AD29" s="2"/>
      <c r="AE29" s="2">
        <f>'Косм. 92а'!C29*AD29</f>
        <v>0</v>
      </c>
    </row>
    <row r="30" spans="1:31">
      <c r="A30" s="2">
        <v>28</v>
      </c>
      <c r="B30" s="2" t="s">
        <v>50</v>
      </c>
      <c r="C30" s="2">
        <v>73.099999999999994</v>
      </c>
      <c r="D30" s="2">
        <f t="shared" si="6"/>
        <v>0.27779999999999999</v>
      </c>
      <c r="E30" s="2">
        <f t="shared" si="0"/>
        <v>20.309999999999999</v>
      </c>
      <c r="F30" s="2"/>
      <c r="G30" s="2">
        <f>'Косм. 92а'!C30*F30</f>
        <v>0</v>
      </c>
      <c r="H30" s="2"/>
      <c r="I30" s="2">
        <f>'Косм. 92а'!C30*H30</f>
        <v>0</v>
      </c>
      <c r="J30" s="2"/>
      <c r="K30" s="2">
        <f>'Косм. 92а'!C30*J30</f>
        <v>0</v>
      </c>
      <c r="L30" s="2"/>
      <c r="M30" s="2">
        <f>'Косм. 92а'!C30*L30</f>
        <v>0</v>
      </c>
      <c r="N30" s="2"/>
      <c r="O30" s="2">
        <f>'Косм. 92а'!C30*N30</f>
        <v>0</v>
      </c>
      <c r="P30" s="2"/>
      <c r="Q30" s="2">
        <f>'Косм. 92а'!C30*P30</f>
        <v>0</v>
      </c>
      <c r="R30" s="2"/>
      <c r="S30" s="2">
        <f>'Косм. 92а'!C30*R30</f>
        <v>0</v>
      </c>
      <c r="T30" s="2"/>
      <c r="U30" s="2">
        <f t="shared" si="1"/>
        <v>0</v>
      </c>
      <c r="V30" s="2"/>
      <c r="W30" s="2">
        <f t="shared" si="2"/>
        <v>0</v>
      </c>
      <c r="X30" s="2"/>
      <c r="Y30" s="2">
        <f t="shared" si="3"/>
        <v>0</v>
      </c>
      <c r="Z30" s="2"/>
      <c r="AA30" s="2">
        <f t="shared" si="4"/>
        <v>0</v>
      </c>
      <c r="AB30" s="2"/>
      <c r="AC30" s="2">
        <f t="shared" si="5"/>
        <v>0</v>
      </c>
      <c r="AD30" s="2"/>
      <c r="AE30" s="2">
        <f>'Косм. 92а'!C30*AD30</f>
        <v>0</v>
      </c>
    </row>
    <row r="31" spans="1:31">
      <c r="A31" s="2">
        <v>29</v>
      </c>
      <c r="B31" s="2" t="s">
        <v>51</v>
      </c>
      <c r="C31" s="2">
        <v>61.2</v>
      </c>
      <c r="D31" s="2">
        <f t="shared" si="6"/>
        <v>0.27779999999999999</v>
      </c>
      <c r="E31" s="2">
        <f t="shared" si="0"/>
        <v>17</v>
      </c>
      <c r="F31" s="2"/>
      <c r="G31" s="2">
        <f>'Косм. 92а'!C31*F31</f>
        <v>0</v>
      </c>
      <c r="H31" s="2"/>
      <c r="I31" s="2">
        <f>'Косм. 92а'!C31*H31</f>
        <v>0</v>
      </c>
      <c r="J31" s="2"/>
      <c r="K31" s="2">
        <f>'Косм. 92а'!C31*J31</f>
        <v>0</v>
      </c>
      <c r="L31" s="2"/>
      <c r="M31" s="2">
        <f>'Косм. 92а'!C31*L31</f>
        <v>0</v>
      </c>
      <c r="N31" s="2"/>
      <c r="O31" s="2">
        <f>'Косм. 92а'!C31*N31</f>
        <v>0</v>
      </c>
      <c r="P31" s="2"/>
      <c r="Q31" s="2">
        <f>'Косм. 92а'!C31*P31</f>
        <v>0</v>
      </c>
      <c r="R31" s="2"/>
      <c r="S31" s="2">
        <f>'Косм. 92а'!C31*R31</f>
        <v>0</v>
      </c>
      <c r="T31" s="2"/>
      <c r="U31" s="2">
        <f t="shared" si="1"/>
        <v>0</v>
      </c>
      <c r="V31" s="2"/>
      <c r="W31" s="2">
        <f t="shared" si="2"/>
        <v>0</v>
      </c>
      <c r="X31" s="2"/>
      <c r="Y31" s="2">
        <f t="shared" si="3"/>
        <v>0</v>
      </c>
      <c r="Z31" s="2"/>
      <c r="AA31" s="2">
        <f t="shared" si="4"/>
        <v>0</v>
      </c>
      <c r="AB31" s="2"/>
      <c r="AC31" s="2">
        <f t="shared" si="5"/>
        <v>0</v>
      </c>
      <c r="AD31" s="2"/>
      <c r="AE31" s="2">
        <f>'Косм. 92а'!C31*AD31</f>
        <v>0</v>
      </c>
    </row>
    <row r="32" spans="1:31">
      <c r="A32" s="2">
        <v>30</v>
      </c>
      <c r="B32" s="2" t="s">
        <v>52</v>
      </c>
      <c r="C32" s="2">
        <v>73.099999999999994</v>
      </c>
      <c r="D32" s="2">
        <f t="shared" si="6"/>
        <v>0.27779999999999999</v>
      </c>
      <c r="E32" s="2">
        <f t="shared" si="0"/>
        <v>20.309999999999999</v>
      </c>
      <c r="F32" s="2"/>
      <c r="G32" s="2">
        <f>'Косм. 92а'!C32*F32</f>
        <v>0</v>
      </c>
      <c r="H32" s="2"/>
      <c r="I32" s="2">
        <f>'Косм. 92а'!C32*H32</f>
        <v>0</v>
      </c>
      <c r="J32" s="2"/>
      <c r="K32" s="2">
        <f>'Косм. 92а'!C32*J32</f>
        <v>0</v>
      </c>
      <c r="L32" s="2"/>
      <c r="M32" s="2">
        <f>'Косм. 92а'!C32*L32</f>
        <v>0</v>
      </c>
      <c r="N32" s="2"/>
      <c r="O32" s="2">
        <f>'Косм. 92а'!C32*N32</f>
        <v>0</v>
      </c>
      <c r="P32" s="2"/>
      <c r="Q32" s="2">
        <f>'Косм. 92а'!C32*P32</f>
        <v>0</v>
      </c>
      <c r="R32" s="2"/>
      <c r="S32" s="2">
        <f>'Косм. 92а'!C32*R32</f>
        <v>0</v>
      </c>
      <c r="T32" s="2"/>
      <c r="U32" s="2">
        <f t="shared" si="1"/>
        <v>0</v>
      </c>
      <c r="V32" s="2"/>
      <c r="W32" s="2">
        <f t="shared" si="2"/>
        <v>0</v>
      </c>
      <c r="X32" s="2"/>
      <c r="Y32" s="2">
        <f t="shared" si="3"/>
        <v>0</v>
      </c>
      <c r="Z32" s="2"/>
      <c r="AA32" s="2">
        <f t="shared" si="4"/>
        <v>0</v>
      </c>
      <c r="AB32" s="2"/>
      <c r="AC32" s="2">
        <f t="shared" si="5"/>
        <v>0</v>
      </c>
      <c r="AD32" s="2"/>
      <c r="AE32" s="2">
        <f>'Косм. 92а'!C32*AD32</f>
        <v>0</v>
      </c>
    </row>
    <row r="33" spans="1:31">
      <c r="A33" s="5">
        <v>31</v>
      </c>
      <c r="B33" s="2" t="s">
        <v>53</v>
      </c>
      <c r="C33" s="2">
        <v>60.7</v>
      </c>
      <c r="D33" s="2">
        <f t="shared" si="6"/>
        <v>0.27779999999999999</v>
      </c>
      <c r="E33" s="2">
        <f t="shared" si="0"/>
        <v>16.86</v>
      </c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</row>
    <row r="34" spans="1:31">
      <c r="A34" s="5">
        <v>32</v>
      </c>
      <c r="B34" s="2" t="s">
        <v>54</v>
      </c>
      <c r="C34" s="2">
        <v>63.5</v>
      </c>
      <c r="D34" s="2">
        <f t="shared" si="6"/>
        <v>0.27779999999999999</v>
      </c>
      <c r="E34" s="2">
        <f t="shared" si="0"/>
        <v>17.64</v>
      </c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</row>
    <row r="35" spans="1:31">
      <c r="A35" s="5">
        <v>33</v>
      </c>
      <c r="B35" s="2" t="s">
        <v>55</v>
      </c>
      <c r="C35" s="2">
        <v>73.5</v>
      </c>
      <c r="D35" s="2">
        <f t="shared" si="6"/>
        <v>0.27779999999999999</v>
      </c>
      <c r="E35" s="2">
        <f t="shared" si="0"/>
        <v>20.420000000000002</v>
      </c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</row>
    <row r="36" spans="1:31">
      <c r="A36" s="5">
        <v>34</v>
      </c>
      <c r="B36" s="2" t="s">
        <v>56</v>
      </c>
      <c r="C36" s="2">
        <v>62.1</v>
      </c>
      <c r="D36" s="2">
        <f t="shared" si="6"/>
        <v>0.27779999999999999</v>
      </c>
      <c r="E36" s="2">
        <f t="shared" si="0"/>
        <v>17.25</v>
      </c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</row>
    <row r="37" spans="1:31">
      <c r="A37" s="5">
        <v>35</v>
      </c>
      <c r="B37" s="2" t="s">
        <v>57</v>
      </c>
      <c r="C37" s="2">
        <v>73.7</v>
      </c>
      <c r="D37" s="2">
        <f t="shared" si="6"/>
        <v>0.27779999999999999</v>
      </c>
      <c r="E37" s="2">
        <f t="shared" si="0"/>
        <v>20.47</v>
      </c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</row>
    <row r="38" spans="1:31">
      <c r="A38" s="5">
        <v>36</v>
      </c>
      <c r="B38" s="2" t="s">
        <v>58</v>
      </c>
      <c r="C38" s="2">
        <v>63.5</v>
      </c>
      <c r="D38" s="2">
        <f t="shared" si="6"/>
        <v>0.27779999999999999</v>
      </c>
      <c r="E38" s="2">
        <f t="shared" si="0"/>
        <v>17.64</v>
      </c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</row>
    <row r="39" spans="1:31">
      <c r="A39" s="5">
        <v>37</v>
      </c>
      <c r="B39" s="2" t="s">
        <v>59</v>
      </c>
      <c r="C39" s="2">
        <v>73.8</v>
      </c>
      <c r="D39" s="2">
        <f t="shared" si="6"/>
        <v>0.27779999999999999</v>
      </c>
      <c r="E39" s="2">
        <f t="shared" si="0"/>
        <v>20.5</v>
      </c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</row>
    <row r="40" spans="1:31">
      <c r="A40" s="5">
        <v>38</v>
      </c>
      <c r="B40" s="2" t="s">
        <v>60</v>
      </c>
      <c r="C40" s="2">
        <v>62.6</v>
      </c>
      <c r="D40" s="2">
        <f t="shared" si="6"/>
        <v>0.27779999999999999</v>
      </c>
      <c r="E40" s="2">
        <f t="shared" si="0"/>
        <v>17.39</v>
      </c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</row>
    <row r="41" spans="1:31">
      <c r="A41" s="5">
        <v>39</v>
      </c>
      <c r="B41" s="2" t="s">
        <v>61</v>
      </c>
      <c r="C41" s="2">
        <v>72.400000000000006</v>
      </c>
      <c r="D41" s="2">
        <f t="shared" si="6"/>
        <v>0.27779999999999999</v>
      </c>
      <c r="E41" s="2">
        <f t="shared" si="0"/>
        <v>20.11</v>
      </c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</row>
    <row r="42" spans="1:31">
      <c r="A42" s="5">
        <v>40</v>
      </c>
      <c r="B42" s="2" t="s">
        <v>62</v>
      </c>
      <c r="C42" s="2">
        <v>61.6</v>
      </c>
      <c r="D42" s="2">
        <f t="shared" si="6"/>
        <v>0.27779999999999999</v>
      </c>
      <c r="E42" s="2">
        <f t="shared" si="0"/>
        <v>17.11</v>
      </c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</row>
    <row r="43" spans="1:31">
      <c r="B43" s="3" t="s">
        <v>63</v>
      </c>
      <c r="C43">
        <f>SUM(C3:C42)</f>
        <v>2648.4999999999991</v>
      </c>
      <c r="E43">
        <f t="shared" ref="E43" si="7">SUM(E3:E42)</f>
        <v>735.74999999999989</v>
      </c>
      <c r="F43" s="13">
        <f t="shared" ref="F43:AE43" si="8">SUM(F3:F32)</f>
        <v>0</v>
      </c>
      <c r="G43" s="13">
        <f t="shared" si="8"/>
        <v>0</v>
      </c>
      <c r="H43" s="13">
        <f t="shared" si="8"/>
        <v>0</v>
      </c>
      <c r="I43" s="13">
        <f t="shared" si="8"/>
        <v>0</v>
      </c>
      <c r="J43" s="13">
        <f t="shared" si="8"/>
        <v>0</v>
      </c>
      <c r="K43" s="13">
        <f t="shared" si="8"/>
        <v>0</v>
      </c>
      <c r="L43" s="13">
        <f t="shared" si="8"/>
        <v>0</v>
      </c>
      <c r="M43" s="13">
        <f t="shared" si="8"/>
        <v>0</v>
      </c>
      <c r="N43" s="13">
        <f t="shared" si="8"/>
        <v>0</v>
      </c>
      <c r="O43" s="13">
        <f t="shared" si="8"/>
        <v>0</v>
      </c>
      <c r="P43" s="13">
        <f t="shared" si="8"/>
        <v>0</v>
      </c>
      <c r="Q43" s="13">
        <f t="shared" si="8"/>
        <v>0</v>
      </c>
      <c r="R43" s="13">
        <f t="shared" si="8"/>
        <v>0</v>
      </c>
      <c r="S43" s="13">
        <f t="shared" si="8"/>
        <v>0</v>
      </c>
      <c r="T43" s="13">
        <f t="shared" si="8"/>
        <v>0</v>
      </c>
      <c r="U43" s="13">
        <f t="shared" si="8"/>
        <v>0</v>
      </c>
      <c r="V43" s="13">
        <f t="shared" si="8"/>
        <v>0</v>
      </c>
      <c r="W43" s="13">
        <f t="shared" si="8"/>
        <v>0</v>
      </c>
      <c r="X43" s="13">
        <f t="shared" si="8"/>
        <v>0</v>
      </c>
      <c r="Y43" s="13">
        <f t="shared" si="8"/>
        <v>0</v>
      </c>
      <c r="Z43" s="13">
        <f t="shared" si="8"/>
        <v>0</v>
      </c>
      <c r="AA43" s="13">
        <f t="shared" si="8"/>
        <v>0</v>
      </c>
      <c r="AB43" s="13">
        <f t="shared" si="8"/>
        <v>0</v>
      </c>
      <c r="AC43" s="13">
        <f t="shared" si="8"/>
        <v>0</v>
      </c>
      <c r="AD43" s="13">
        <f t="shared" si="8"/>
        <v>0</v>
      </c>
      <c r="AE43" s="13">
        <f t="shared" si="8"/>
        <v>0</v>
      </c>
    </row>
    <row r="44" spans="1:31">
      <c r="B44" s="3" t="s">
        <v>64</v>
      </c>
      <c r="C44">
        <f>ROUND(735.86/C43,4)</f>
        <v>0.27779999999999999</v>
      </c>
    </row>
  </sheetData>
  <mergeCells count="17">
    <mergeCell ref="V1:W1"/>
    <mergeCell ref="X1:Y1"/>
    <mergeCell ref="Z1:AA1"/>
    <mergeCell ref="AB1:AC1"/>
    <mergeCell ref="AD1:AE1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E185"/>
  <sheetViews>
    <sheetView topLeftCell="A139" workbookViewId="0">
      <selection activeCell="M3" sqref="M3:AE184"/>
    </sheetView>
  </sheetViews>
  <sheetFormatPr defaultRowHeight="15"/>
  <cols>
    <col min="2" max="2" width="29.85546875" customWidth="1"/>
    <col min="3" max="3" width="9.7109375" bestFit="1" customWidth="1"/>
  </cols>
  <sheetData>
    <row r="1" spans="1:3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>
        <v>52.4</v>
      </c>
      <c r="D3" s="2">
        <v>0.12690000000000001</v>
      </c>
      <c r="E3" s="2">
        <f>ROUND(C3*D3,2)</f>
        <v>6.65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>
      <c r="A4" s="2">
        <v>2</v>
      </c>
      <c r="B4" s="2"/>
      <c r="C4" s="2">
        <v>52.7</v>
      </c>
      <c r="D4" s="2">
        <v>0.12690000000000001</v>
      </c>
      <c r="E4" s="2">
        <f t="shared" ref="E4:E67" si="0">ROUND(C4*D4,2)</f>
        <v>6.69</v>
      </c>
      <c r="F4" s="2"/>
      <c r="G4" s="2">
        <f t="shared" ref="G4:G67" si="1">C4*F4</f>
        <v>0</v>
      </c>
      <c r="H4" s="2"/>
      <c r="I4" s="2">
        <f t="shared" ref="I4:I67" si="2">C4*H4</f>
        <v>0</v>
      </c>
      <c r="J4" s="2"/>
      <c r="K4" s="2">
        <f t="shared" ref="K4:K67" si="3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>
      <c r="A5" s="2">
        <v>3</v>
      </c>
      <c r="B5" s="2"/>
      <c r="C5" s="2">
        <v>51.1</v>
      </c>
      <c r="D5" s="2">
        <v>0.12690000000000001</v>
      </c>
      <c r="E5" s="2">
        <f t="shared" si="0"/>
        <v>6.48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>
      <c r="A6" s="2">
        <v>4</v>
      </c>
      <c r="B6" s="2"/>
      <c r="C6" s="2">
        <v>51.8</v>
      </c>
      <c r="D6" s="2">
        <v>0.12690000000000001</v>
      </c>
      <c r="E6" s="2">
        <f t="shared" si="0"/>
        <v>6.57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>
      <c r="A7" s="2">
        <v>5</v>
      </c>
      <c r="B7" s="2"/>
      <c r="C7" s="2">
        <v>52</v>
      </c>
      <c r="D7" s="2">
        <v>0.12690000000000001</v>
      </c>
      <c r="E7" s="2">
        <f t="shared" si="0"/>
        <v>6.6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>
      <c r="A8" s="2">
        <v>6</v>
      </c>
      <c r="B8" s="2"/>
      <c r="C8" s="2">
        <v>53.6</v>
      </c>
      <c r="D8" s="2">
        <v>0.12690000000000001</v>
      </c>
      <c r="E8" s="2">
        <f t="shared" si="0"/>
        <v>6.8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>
      <c r="A9" s="2">
        <v>7</v>
      </c>
      <c r="B9" s="2"/>
      <c r="C9" s="2">
        <v>52.7</v>
      </c>
      <c r="D9" s="2">
        <v>0.12690000000000001</v>
      </c>
      <c r="E9" s="2">
        <f t="shared" si="0"/>
        <v>6.69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>
      <c r="A10" s="2">
        <v>8</v>
      </c>
      <c r="B10" s="2"/>
      <c r="C10" s="2">
        <v>52.1</v>
      </c>
      <c r="D10" s="2">
        <v>0.12690000000000001</v>
      </c>
      <c r="E10" s="2">
        <f t="shared" si="0"/>
        <v>6.61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>
      <c r="A11" s="2">
        <v>9</v>
      </c>
      <c r="B11" s="2"/>
      <c r="C11" s="2">
        <v>52.8</v>
      </c>
      <c r="D11" s="2">
        <v>0.12690000000000001</v>
      </c>
      <c r="E11" s="2">
        <f t="shared" si="0"/>
        <v>6.7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>
      <c r="A12" s="2">
        <v>10</v>
      </c>
      <c r="B12" s="2"/>
      <c r="C12" s="2">
        <v>52.2</v>
      </c>
      <c r="D12" s="2">
        <v>0.12690000000000001</v>
      </c>
      <c r="E12" s="2">
        <f t="shared" si="0"/>
        <v>6.62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>
      <c r="A13" s="2">
        <v>11</v>
      </c>
      <c r="B13" s="2"/>
      <c r="C13" s="2">
        <v>52.9</v>
      </c>
      <c r="D13" s="2">
        <v>0.12690000000000001</v>
      </c>
      <c r="E13" s="2">
        <f t="shared" si="0"/>
        <v>6.71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>
      <c r="A14" s="2">
        <v>12</v>
      </c>
      <c r="B14" s="2"/>
      <c r="C14" s="2">
        <v>53.2</v>
      </c>
      <c r="D14" s="2">
        <v>0.12690000000000001</v>
      </c>
      <c r="E14" s="2">
        <f t="shared" si="0"/>
        <v>6.75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>
      <c r="A15" s="2">
        <v>13</v>
      </c>
      <c r="B15" s="2"/>
      <c r="C15" s="2">
        <v>52.3</v>
      </c>
      <c r="D15" s="2">
        <v>0.12690000000000001</v>
      </c>
      <c r="E15" s="2">
        <f t="shared" si="0"/>
        <v>6.64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>
      <c r="A16" s="2">
        <v>14</v>
      </c>
      <c r="B16" s="2"/>
      <c r="C16" s="2">
        <v>52.8</v>
      </c>
      <c r="D16" s="2">
        <v>0.12690000000000001</v>
      </c>
      <c r="E16" s="2">
        <f t="shared" si="0"/>
        <v>6.7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>
      <c r="A17" s="2">
        <v>15</v>
      </c>
      <c r="B17" s="2"/>
      <c r="C17" s="2">
        <v>52.7</v>
      </c>
      <c r="D17" s="2">
        <v>0.12690000000000001</v>
      </c>
      <c r="E17" s="2">
        <f t="shared" si="0"/>
        <v>6.69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>
      <c r="A18" s="2">
        <v>16</v>
      </c>
      <c r="B18" s="2"/>
      <c r="C18" s="2">
        <v>64.099999999999994</v>
      </c>
      <c r="D18" s="2">
        <v>0.12690000000000001</v>
      </c>
      <c r="E18" s="2">
        <f t="shared" si="0"/>
        <v>8.1300000000000008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>
      <c r="A19" s="2">
        <v>17</v>
      </c>
      <c r="B19" s="2"/>
      <c r="C19" s="2">
        <v>53.5</v>
      </c>
      <c r="D19" s="2">
        <v>0.12690000000000001</v>
      </c>
      <c r="E19" s="2">
        <f t="shared" si="0"/>
        <v>6.79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>
      <c r="A20" s="2">
        <v>18</v>
      </c>
      <c r="B20" s="2"/>
      <c r="C20" s="2">
        <v>52.6</v>
      </c>
      <c r="D20" s="2">
        <v>0.12690000000000001</v>
      </c>
      <c r="E20" s="2">
        <f t="shared" si="0"/>
        <v>6.67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>
      <c r="A21" s="2">
        <v>19</v>
      </c>
      <c r="B21" s="2"/>
      <c r="C21" s="2">
        <v>64.099999999999994</v>
      </c>
      <c r="D21" s="2">
        <v>0.12690000000000001</v>
      </c>
      <c r="E21" s="2">
        <f t="shared" si="0"/>
        <v>8.1300000000000008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>
      <c r="A22" s="2">
        <v>20</v>
      </c>
      <c r="B22" s="2"/>
      <c r="C22" s="2">
        <v>53.3</v>
      </c>
      <c r="D22" s="2">
        <v>0.12690000000000001</v>
      </c>
      <c r="E22" s="2">
        <f t="shared" si="0"/>
        <v>6.76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>
      <c r="A23" s="2">
        <v>21</v>
      </c>
      <c r="B23" s="2"/>
      <c r="C23" s="2">
        <v>52.5</v>
      </c>
      <c r="D23" s="2">
        <v>0.12690000000000001</v>
      </c>
      <c r="E23" s="2">
        <f t="shared" si="0"/>
        <v>6.66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>
      <c r="A24" s="2">
        <v>22</v>
      </c>
      <c r="B24" s="2"/>
      <c r="C24" s="2">
        <v>65.2</v>
      </c>
      <c r="D24" s="2">
        <v>0.12690000000000001</v>
      </c>
      <c r="E24" s="2">
        <f t="shared" si="0"/>
        <v>8.27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>
      <c r="A25" s="2">
        <v>23</v>
      </c>
      <c r="B25" s="2"/>
      <c r="C25" s="2">
        <v>52.7</v>
      </c>
      <c r="D25" s="2">
        <v>0.12690000000000001</v>
      </c>
      <c r="E25" s="2">
        <f t="shared" si="0"/>
        <v>6.69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>
      <c r="A26" s="2">
        <v>24</v>
      </c>
      <c r="B26" s="2"/>
      <c r="C26" s="2">
        <v>52.6</v>
      </c>
      <c r="D26" s="2">
        <v>0.12690000000000001</v>
      </c>
      <c r="E26" s="2">
        <f t="shared" si="0"/>
        <v>6.67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>
      <c r="A27" s="2">
        <v>25</v>
      </c>
      <c r="B27" s="2"/>
      <c r="C27" s="2">
        <v>65.3</v>
      </c>
      <c r="D27" s="2">
        <v>0.12690000000000001</v>
      </c>
      <c r="E27" s="2">
        <f t="shared" si="0"/>
        <v>8.2899999999999991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>
      <c r="A28" s="2">
        <v>26</v>
      </c>
      <c r="B28" s="2"/>
      <c r="C28" s="2">
        <v>52.9</v>
      </c>
      <c r="D28" s="2">
        <v>0.12690000000000001</v>
      </c>
      <c r="E28" s="2">
        <f t="shared" si="0"/>
        <v>6.71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>
      <c r="A29" s="2">
        <v>27</v>
      </c>
      <c r="B29" s="2"/>
      <c r="C29" s="2">
        <v>52.4</v>
      </c>
      <c r="D29" s="2">
        <v>0.12690000000000001</v>
      </c>
      <c r="E29" s="2">
        <f t="shared" si="0"/>
        <v>6.65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>
      <c r="A30" s="2">
        <v>28</v>
      </c>
      <c r="B30" s="2"/>
      <c r="C30" s="2">
        <v>65.099999999999994</v>
      </c>
      <c r="D30" s="2">
        <v>0.12690000000000001</v>
      </c>
      <c r="E30" s="2">
        <f t="shared" si="0"/>
        <v>8.26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>
      <c r="A31" s="2">
        <v>29</v>
      </c>
      <c r="B31" s="2"/>
      <c r="C31" s="2">
        <v>53.3</v>
      </c>
      <c r="D31" s="2">
        <v>0.12690000000000001</v>
      </c>
      <c r="E31" s="2">
        <f t="shared" si="0"/>
        <v>6.76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>
      <c r="A32" s="2">
        <v>30</v>
      </c>
      <c r="B32" s="2"/>
      <c r="C32" s="2">
        <v>52.2</v>
      </c>
      <c r="D32" s="2">
        <v>0.12690000000000001</v>
      </c>
      <c r="E32" s="2">
        <f t="shared" si="0"/>
        <v>6.62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>
      <c r="A33" s="2">
        <v>31</v>
      </c>
      <c r="B33" s="2"/>
      <c r="C33" s="2">
        <v>51.9</v>
      </c>
      <c r="D33" s="2">
        <v>0.12690000000000001</v>
      </c>
      <c r="E33" s="2">
        <f t="shared" si="0"/>
        <v>6.59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>
      <c r="A34" s="2">
        <v>32</v>
      </c>
      <c r="B34" s="2"/>
      <c r="C34" s="2">
        <v>52.9</v>
      </c>
      <c r="D34" s="2">
        <v>0.12690000000000001</v>
      </c>
      <c r="E34" s="2">
        <f t="shared" si="0"/>
        <v>6.71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>
      <c r="A35" s="2">
        <v>33</v>
      </c>
      <c r="B35" s="2"/>
      <c r="C35" s="2">
        <v>52.4</v>
      </c>
      <c r="D35" s="2">
        <v>0.12690000000000001</v>
      </c>
      <c r="E35" s="2">
        <f t="shared" si="0"/>
        <v>6.65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>
      <c r="A36" s="2">
        <v>34</v>
      </c>
      <c r="B36" s="2"/>
      <c r="C36" s="2">
        <v>53.1</v>
      </c>
      <c r="D36" s="2">
        <v>0.12690000000000001</v>
      </c>
      <c r="E36" s="2">
        <f t="shared" si="0"/>
        <v>6.74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>
      <c r="A37" s="2">
        <v>35</v>
      </c>
      <c r="B37" s="2"/>
      <c r="C37" s="2">
        <v>52.5</v>
      </c>
      <c r="D37" s="2">
        <v>0.12690000000000001</v>
      </c>
      <c r="E37" s="2">
        <f t="shared" si="0"/>
        <v>6.66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>
      <c r="A38" s="2">
        <v>36</v>
      </c>
      <c r="B38" s="2"/>
      <c r="C38" s="2">
        <v>52.8</v>
      </c>
      <c r="D38" s="2">
        <v>0.12690000000000001</v>
      </c>
      <c r="E38" s="2">
        <f t="shared" si="0"/>
        <v>6.7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>
      <c r="A39" s="2">
        <v>37</v>
      </c>
      <c r="B39" s="2"/>
      <c r="C39" s="2">
        <v>52.9</v>
      </c>
      <c r="D39" s="2">
        <v>0.12690000000000001</v>
      </c>
      <c r="E39" s="2">
        <f t="shared" si="0"/>
        <v>6.71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>
      <c r="A40" s="2">
        <v>38</v>
      </c>
      <c r="B40" s="2"/>
      <c r="C40" s="2">
        <v>52.9</v>
      </c>
      <c r="D40" s="2">
        <v>0.12690000000000001</v>
      </c>
      <c r="E40" s="2">
        <f t="shared" si="0"/>
        <v>6.71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>
      <c r="A41" s="2">
        <v>39</v>
      </c>
      <c r="B41" s="2"/>
      <c r="C41" s="2">
        <v>52.7</v>
      </c>
      <c r="D41" s="2">
        <v>0.12690000000000001</v>
      </c>
      <c r="E41" s="2">
        <f t="shared" si="0"/>
        <v>6.69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>
      <c r="A42" s="2">
        <v>40</v>
      </c>
      <c r="B42" s="2"/>
      <c r="C42" s="2">
        <v>52.1</v>
      </c>
      <c r="D42" s="2">
        <v>0.12690000000000001</v>
      </c>
      <c r="E42" s="2">
        <f t="shared" si="0"/>
        <v>6.61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>
      <c r="A43" s="2">
        <v>41</v>
      </c>
      <c r="B43" s="2"/>
      <c r="C43" s="2">
        <v>52.5</v>
      </c>
      <c r="D43" s="2">
        <v>0.12690000000000001</v>
      </c>
      <c r="E43" s="2">
        <f t="shared" si="0"/>
        <v>6.66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>
      <c r="A44" s="2">
        <v>42</v>
      </c>
      <c r="B44" s="2"/>
      <c r="C44" s="2">
        <v>53.9</v>
      </c>
      <c r="D44" s="2">
        <v>0.12690000000000001</v>
      </c>
      <c r="E44" s="2">
        <f t="shared" si="0"/>
        <v>6.84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>
      <c r="A45" s="2">
        <v>43</v>
      </c>
      <c r="B45" s="2"/>
      <c r="C45" s="2">
        <v>52.6</v>
      </c>
      <c r="D45" s="2">
        <v>0.12690000000000001</v>
      </c>
      <c r="E45" s="2">
        <f t="shared" si="0"/>
        <v>6.67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>
      <c r="A46" s="2">
        <v>44</v>
      </c>
      <c r="B46" s="2"/>
      <c r="C46" s="2">
        <v>53</v>
      </c>
      <c r="D46" s="2">
        <v>0.12690000000000001</v>
      </c>
      <c r="E46" s="2">
        <f t="shared" si="0"/>
        <v>6.73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>
      <c r="A47" s="2">
        <v>45</v>
      </c>
      <c r="B47" s="2"/>
      <c r="C47" s="2">
        <v>52.9</v>
      </c>
      <c r="D47" s="2">
        <v>0.12690000000000001</v>
      </c>
      <c r="E47" s="2">
        <f t="shared" si="0"/>
        <v>6.71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>
      <c r="A48" s="2">
        <v>46</v>
      </c>
      <c r="B48" s="2"/>
      <c r="C48" s="2">
        <v>64.599999999999994</v>
      </c>
      <c r="D48" s="2">
        <v>0.12690000000000001</v>
      </c>
      <c r="E48" s="2">
        <f t="shared" si="0"/>
        <v>8.1999999999999993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>
      <c r="A49" s="2">
        <v>47</v>
      </c>
      <c r="B49" s="2"/>
      <c r="C49" s="2">
        <v>52.1</v>
      </c>
      <c r="D49" s="2">
        <v>0.12690000000000001</v>
      </c>
      <c r="E49" s="2">
        <f t="shared" si="0"/>
        <v>6.61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>
      <c r="A50" s="2">
        <v>48</v>
      </c>
      <c r="B50" s="2"/>
      <c r="C50" s="2">
        <v>51.9</v>
      </c>
      <c r="D50" s="2">
        <v>0.12690000000000001</v>
      </c>
      <c r="E50" s="2">
        <f t="shared" si="0"/>
        <v>6.59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>
      <c r="A51" s="2">
        <v>49</v>
      </c>
      <c r="B51" s="2"/>
      <c r="C51" s="2">
        <v>65.099999999999994</v>
      </c>
      <c r="D51" s="2">
        <v>0.12690000000000001</v>
      </c>
      <c r="E51" s="2">
        <f t="shared" si="0"/>
        <v>8.26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>
      <c r="A52" s="2">
        <v>50</v>
      </c>
      <c r="B52" s="2"/>
      <c r="C52" s="2">
        <v>52.5</v>
      </c>
      <c r="D52" s="2">
        <v>0.12690000000000001</v>
      </c>
      <c r="E52" s="2">
        <f t="shared" si="0"/>
        <v>6.66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>
      <c r="A53" s="2">
        <v>51</v>
      </c>
      <c r="B53" s="2"/>
      <c r="C53" s="2">
        <v>52.4</v>
      </c>
      <c r="D53" s="2">
        <v>0.12690000000000001</v>
      </c>
      <c r="E53" s="2">
        <f t="shared" si="0"/>
        <v>6.65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>
      <c r="A54" s="2">
        <v>52</v>
      </c>
      <c r="B54" s="2"/>
      <c r="C54" s="2">
        <v>65.099999999999994</v>
      </c>
      <c r="D54" s="2">
        <v>0.12690000000000001</v>
      </c>
      <c r="E54" s="2">
        <f t="shared" si="0"/>
        <v>8.26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>
      <c r="A55" s="2">
        <v>53</v>
      </c>
      <c r="B55" s="2"/>
      <c r="C55" s="2">
        <v>52.9</v>
      </c>
      <c r="D55" s="2">
        <v>0.12690000000000001</v>
      </c>
      <c r="E55" s="2">
        <f t="shared" si="0"/>
        <v>6.71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>
      <c r="A56" s="2">
        <v>54</v>
      </c>
      <c r="B56" s="2"/>
      <c r="C56" s="2">
        <v>52.8</v>
      </c>
      <c r="D56" s="2">
        <v>0.12690000000000001</v>
      </c>
      <c r="E56" s="2">
        <f t="shared" si="0"/>
        <v>6.7</v>
      </c>
      <c r="F56" s="2"/>
      <c r="G56" s="2">
        <f t="shared" si="1"/>
        <v>0</v>
      </c>
      <c r="H56" s="2"/>
      <c r="I56" s="2">
        <f t="shared" si="2"/>
        <v>0</v>
      </c>
      <c r="J56" s="2"/>
      <c r="K56" s="2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>
      <c r="A57" s="2">
        <v>55</v>
      </c>
      <c r="B57" s="2"/>
      <c r="C57" s="2">
        <v>65.400000000000006</v>
      </c>
      <c r="D57" s="2">
        <v>0.12690000000000001</v>
      </c>
      <c r="E57" s="2">
        <f t="shared" si="0"/>
        <v>8.3000000000000007</v>
      </c>
      <c r="F57" s="2"/>
      <c r="G57" s="2">
        <f t="shared" si="1"/>
        <v>0</v>
      </c>
      <c r="H57" s="2"/>
      <c r="I57" s="2">
        <f t="shared" si="2"/>
        <v>0</v>
      </c>
      <c r="J57" s="2"/>
      <c r="K57" s="2">
        <f t="shared" si="3"/>
        <v>0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>
      <c r="A58" s="2">
        <v>56</v>
      </c>
      <c r="B58" s="2"/>
      <c r="C58" s="2">
        <v>54</v>
      </c>
      <c r="D58" s="2">
        <v>0.12690000000000001</v>
      </c>
      <c r="E58" s="2">
        <f t="shared" si="0"/>
        <v>6.85</v>
      </c>
      <c r="F58" s="2"/>
      <c r="G58" s="2">
        <f t="shared" si="1"/>
        <v>0</v>
      </c>
      <c r="H58" s="2"/>
      <c r="I58" s="2">
        <f t="shared" si="2"/>
        <v>0</v>
      </c>
      <c r="J58" s="2"/>
      <c r="K58" s="2">
        <f t="shared" si="3"/>
        <v>0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>
      <c r="A59" s="2">
        <v>57</v>
      </c>
      <c r="B59" s="2"/>
      <c r="C59" s="2">
        <v>52.5</v>
      </c>
      <c r="D59" s="2">
        <v>0.12690000000000001</v>
      </c>
      <c r="E59" s="2">
        <f t="shared" si="0"/>
        <v>6.66</v>
      </c>
      <c r="F59" s="2"/>
      <c r="G59" s="2">
        <f t="shared" si="1"/>
        <v>0</v>
      </c>
      <c r="H59" s="2"/>
      <c r="I59" s="2">
        <f t="shared" si="2"/>
        <v>0</v>
      </c>
      <c r="J59" s="2"/>
      <c r="K59" s="2">
        <f t="shared" si="3"/>
        <v>0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>
      <c r="A60" s="2">
        <v>58</v>
      </c>
      <c r="B60" s="2"/>
      <c r="C60" s="2">
        <v>65.5</v>
      </c>
      <c r="D60" s="2">
        <v>0.12690000000000001</v>
      </c>
      <c r="E60" s="2">
        <f t="shared" si="0"/>
        <v>8.31</v>
      </c>
      <c r="F60" s="2"/>
      <c r="G60" s="2">
        <f t="shared" si="1"/>
        <v>0</v>
      </c>
      <c r="H60" s="2"/>
      <c r="I60" s="2">
        <f t="shared" si="2"/>
        <v>0</v>
      </c>
      <c r="J60" s="2"/>
      <c r="K60" s="2">
        <f t="shared" si="3"/>
        <v>0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>
      <c r="A61" s="2">
        <v>59</v>
      </c>
      <c r="B61" s="2"/>
      <c r="C61" s="2">
        <v>52.8</v>
      </c>
      <c r="D61" s="2">
        <v>0.12690000000000001</v>
      </c>
      <c r="E61" s="2">
        <f t="shared" si="0"/>
        <v>6.7</v>
      </c>
      <c r="F61" s="2"/>
      <c r="G61" s="2">
        <f t="shared" si="1"/>
        <v>0</v>
      </c>
      <c r="H61" s="2"/>
      <c r="I61" s="2">
        <f t="shared" si="2"/>
        <v>0</v>
      </c>
      <c r="J61" s="2"/>
      <c r="K61" s="2">
        <f t="shared" si="3"/>
        <v>0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>
      <c r="A62" s="2">
        <v>60</v>
      </c>
      <c r="B62" s="2"/>
      <c r="C62" s="2">
        <v>52.4</v>
      </c>
      <c r="D62" s="2">
        <v>0.12690000000000001</v>
      </c>
      <c r="E62" s="2">
        <f t="shared" si="0"/>
        <v>6.65</v>
      </c>
      <c r="F62" s="2"/>
      <c r="G62" s="2">
        <f t="shared" si="1"/>
        <v>0</v>
      </c>
      <c r="H62" s="2"/>
      <c r="I62" s="2">
        <f t="shared" si="2"/>
        <v>0</v>
      </c>
      <c r="J62" s="2"/>
      <c r="K62" s="2">
        <f t="shared" si="3"/>
        <v>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>
      <c r="A63" s="2">
        <v>61</v>
      </c>
      <c r="B63" s="2"/>
      <c r="C63" s="2">
        <v>52</v>
      </c>
      <c r="D63" s="2">
        <v>0.12690000000000001</v>
      </c>
      <c r="E63" s="2">
        <f t="shared" si="0"/>
        <v>6.6</v>
      </c>
      <c r="F63" s="2"/>
      <c r="G63" s="2">
        <f t="shared" si="1"/>
        <v>0</v>
      </c>
      <c r="H63" s="2"/>
      <c r="I63" s="2">
        <f t="shared" si="2"/>
        <v>0</v>
      </c>
      <c r="J63" s="2"/>
      <c r="K63" s="2">
        <f t="shared" si="3"/>
        <v>0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>
      <c r="A64" s="2">
        <v>62</v>
      </c>
      <c r="B64" s="2"/>
      <c r="C64" s="2">
        <v>52.7</v>
      </c>
      <c r="D64" s="2">
        <v>0.12690000000000001</v>
      </c>
      <c r="E64" s="2">
        <f t="shared" si="0"/>
        <v>6.69</v>
      </c>
      <c r="F64" s="2"/>
      <c r="G64" s="2">
        <f t="shared" si="1"/>
        <v>0</v>
      </c>
      <c r="H64" s="2"/>
      <c r="I64" s="2">
        <f t="shared" si="2"/>
        <v>0</v>
      </c>
      <c r="J64" s="2"/>
      <c r="K64" s="2">
        <f t="shared" si="3"/>
        <v>0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>
      <c r="A65" s="2">
        <v>64</v>
      </c>
      <c r="B65" s="2"/>
      <c r="C65" s="2">
        <v>76.3</v>
      </c>
      <c r="D65" s="2">
        <v>0.12690000000000001</v>
      </c>
      <c r="E65" s="2">
        <f t="shared" si="0"/>
        <v>9.68</v>
      </c>
      <c r="F65" s="2"/>
      <c r="G65" s="2">
        <f t="shared" si="1"/>
        <v>0</v>
      </c>
      <c r="H65" s="2"/>
      <c r="I65" s="2">
        <f t="shared" si="2"/>
        <v>0</v>
      </c>
      <c r="J65" s="2"/>
      <c r="K65" s="2">
        <f t="shared" si="3"/>
        <v>0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>
      <c r="A66" s="2">
        <v>65</v>
      </c>
      <c r="B66" s="2"/>
      <c r="C66" s="2">
        <v>64.599999999999994</v>
      </c>
      <c r="D66" s="2">
        <v>0.12690000000000001</v>
      </c>
      <c r="E66" s="2">
        <f t="shared" si="0"/>
        <v>8.1999999999999993</v>
      </c>
      <c r="F66" s="2"/>
      <c r="G66" s="2">
        <f t="shared" si="1"/>
        <v>0</v>
      </c>
      <c r="H66" s="2"/>
      <c r="I66" s="2">
        <f t="shared" si="2"/>
        <v>0</v>
      </c>
      <c r="J66" s="2"/>
      <c r="K66" s="2">
        <f t="shared" si="3"/>
        <v>0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>
      <c r="A67" s="2">
        <v>66</v>
      </c>
      <c r="B67" s="2"/>
      <c r="C67" s="2">
        <v>52.5</v>
      </c>
      <c r="D67" s="2">
        <v>0.12690000000000001</v>
      </c>
      <c r="E67" s="2">
        <f t="shared" si="0"/>
        <v>6.66</v>
      </c>
      <c r="F67" s="2"/>
      <c r="G67" s="2">
        <f t="shared" si="1"/>
        <v>0</v>
      </c>
      <c r="H67" s="2"/>
      <c r="I67" s="2">
        <f t="shared" si="2"/>
        <v>0</v>
      </c>
      <c r="J67" s="2"/>
      <c r="K67" s="2">
        <f t="shared" si="3"/>
        <v>0</v>
      </c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>
      <c r="A68" s="2">
        <v>67</v>
      </c>
      <c r="B68" s="2"/>
      <c r="C68" s="2">
        <v>53</v>
      </c>
      <c r="D68" s="2">
        <v>0.12690000000000001</v>
      </c>
      <c r="E68" s="2">
        <f t="shared" ref="E68:E131" si="4">ROUND(C68*D68,2)</f>
        <v>6.73</v>
      </c>
      <c r="F68" s="2"/>
      <c r="G68" s="2">
        <f t="shared" ref="G68:G131" si="5">C68*F68</f>
        <v>0</v>
      </c>
      <c r="H68" s="2"/>
      <c r="I68" s="2">
        <f t="shared" ref="I68:I131" si="6">C68*H68</f>
        <v>0</v>
      </c>
      <c r="J68" s="2"/>
      <c r="K68" s="2">
        <f t="shared" ref="K68:K131" si="7">C68*J68</f>
        <v>0</v>
      </c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>
      <c r="A69" s="2">
        <v>68</v>
      </c>
      <c r="B69" s="2"/>
      <c r="C69" s="2">
        <v>76.5</v>
      </c>
      <c r="D69" s="2">
        <v>0.12690000000000001</v>
      </c>
      <c r="E69" s="2">
        <f t="shared" si="4"/>
        <v>9.7100000000000009</v>
      </c>
      <c r="F69" s="2"/>
      <c r="G69" s="2">
        <f t="shared" si="5"/>
        <v>0</v>
      </c>
      <c r="H69" s="2"/>
      <c r="I69" s="2">
        <f t="shared" si="6"/>
        <v>0</v>
      </c>
      <c r="J69" s="2"/>
      <c r="K69" s="2">
        <f t="shared" si="7"/>
        <v>0</v>
      </c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>
      <c r="A70" s="2">
        <v>69</v>
      </c>
      <c r="B70" s="2"/>
      <c r="C70" s="2">
        <v>65.400000000000006</v>
      </c>
      <c r="D70" s="2">
        <v>0.12690000000000001</v>
      </c>
      <c r="E70" s="2">
        <f t="shared" si="4"/>
        <v>8.3000000000000007</v>
      </c>
      <c r="F70" s="2"/>
      <c r="G70" s="2">
        <f t="shared" si="5"/>
        <v>0</v>
      </c>
      <c r="H70" s="2"/>
      <c r="I70" s="2">
        <f t="shared" si="6"/>
        <v>0</v>
      </c>
      <c r="J70" s="2"/>
      <c r="K70" s="2">
        <f t="shared" si="7"/>
        <v>0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>
      <c r="A71" s="2">
        <v>70</v>
      </c>
      <c r="B71" s="2"/>
      <c r="C71" s="2">
        <v>52.7</v>
      </c>
      <c r="D71" s="2">
        <v>0.12690000000000001</v>
      </c>
      <c r="E71" s="2">
        <f t="shared" si="4"/>
        <v>6.69</v>
      </c>
      <c r="F71" s="2"/>
      <c r="G71" s="2">
        <f t="shared" si="5"/>
        <v>0</v>
      </c>
      <c r="H71" s="2"/>
      <c r="I71" s="2">
        <f t="shared" si="6"/>
        <v>0</v>
      </c>
      <c r="J71" s="2"/>
      <c r="K71" s="2">
        <f t="shared" si="7"/>
        <v>0</v>
      </c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>
      <c r="A72" s="5">
        <v>71</v>
      </c>
      <c r="B72" s="2"/>
      <c r="C72" s="2">
        <v>53</v>
      </c>
      <c r="D72" s="2">
        <v>0.12690000000000001</v>
      </c>
      <c r="E72" s="2">
        <f t="shared" si="4"/>
        <v>6.73</v>
      </c>
      <c r="F72" s="2"/>
      <c r="G72" s="2">
        <f t="shared" si="5"/>
        <v>0</v>
      </c>
      <c r="H72" s="2"/>
      <c r="I72" s="2">
        <f t="shared" si="6"/>
        <v>0</v>
      </c>
      <c r="J72" s="2"/>
      <c r="K72" s="2">
        <f t="shared" si="7"/>
        <v>0</v>
      </c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>
      <c r="A73" s="5">
        <v>72</v>
      </c>
      <c r="B73" s="2"/>
      <c r="C73" s="2">
        <v>76.400000000000006</v>
      </c>
      <c r="D73" s="2">
        <v>0.12690000000000001</v>
      </c>
      <c r="E73" s="2">
        <f t="shared" si="4"/>
        <v>9.6999999999999993</v>
      </c>
      <c r="F73" s="2"/>
      <c r="G73" s="2">
        <f t="shared" si="5"/>
        <v>0</v>
      </c>
      <c r="H73" s="2"/>
      <c r="I73" s="2">
        <f t="shared" si="6"/>
        <v>0</v>
      </c>
      <c r="J73" s="2"/>
      <c r="K73" s="2">
        <f t="shared" si="7"/>
        <v>0</v>
      </c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>
      <c r="A74" s="5">
        <v>73</v>
      </c>
      <c r="B74" s="2"/>
      <c r="C74" s="2">
        <v>65.599999999999994</v>
      </c>
      <c r="D74" s="2">
        <v>0.12690000000000001</v>
      </c>
      <c r="E74" s="2">
        <f t="shared" si="4"/>
        <v>8.32</v>
      </c>
      <c r="F74" s="2"/>
      <c r="G74" s="2">
        <f t="shared" si="5"/>
        <v>0</v>
      </c>
      <c r="H74" s="2"/>
      <c r="I74" s="2">
        <f t="shared" si="6"/>
        <v>0</v>
      </c>
      <c r="J74" s="2"/>
      <c r="K74" s="2">
        <f t="shared" si="7"/>
        <v>0</v>
      </c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>
      <c r="A75" s="5">
        <v>74</v>
      </c>
      <c r="B75" s="2"/>
      <c r="C75" s="2">
        <v>52.7</v>
      </c>
      <c r="D75" s="2">
        <v>0.12690000000000001</v>
      </c>
      <c r="E75" s="2">
        <f t="shared" si="4"/>
        <v>6.69</v>
      </c>
      <c r="F75" s="2"/>
      <c r="G75" s="2">
        <f t="shared" si="5"/>
        <v>0</v>
      </c>
      <c r="H75" s="2"/>
      <c r="I75" s="2">
        <f t="shared" si="6"/>
        <v>0</v>
      </c>
      <c r="J75" s="2"/>
      <c r="K75" s="2">
        <f t="shared" si="7"/>
        <v>0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>
      <c r="A76" s="5">
        <v>75</v>
      </c>
      <c r="B76" s="2"/>
      <c r="C76" s="2">
        <v>52.8</v>
      </c>
      <c r="D76" s="2">
        <v>0.12690000000000001</v>
      </c>
      <c r="E76" s="2">
        <f t="shared" si="4"/>
        <v>6.7</v>
      </c>
      <c r="F76" s="2"/>
      <c r="G76" s="2">
        <f t="shared" si="5"/>
        <v>0</v>
      </c>
      <c r="H76" s="2"/>
      <c r="I76" s="2">
        <f t="shared" si="6"/>
        <v>0</v>
      </c>
      <c r="J76" s="2"/>
      <c r="K76" s="2">
        <f t="shared" si="7"/>
        <v>0</v>
      </c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>
      <c r="A77" s="5">
        <v>76</v>
      </c>
      <c r="B77" s="2"/>
      <c r="C77" s="2">
        <v>76.3</v>
      </c>
      <c r="D77" s="2">
        <v>0.12690000000000001</v>
      </c>
      <c r="E77" s="2">
        <f t="shared" si="4"/>
        <v>9.68</v>
      </c>
      <c r="F77" s="2"/>
      <c r="G77" s="2">
        <f t="shared" si="5"/>
        <v>0</v>
      </c>
      <c r="H77" s="2"/>
      <c r="I77" s="2">
        <f t="shared" si="6"/>
        <v>0</v>
      </c>
      <c r="J77" s="2"/>
      <c r="K77" s="2">
        <f t="shared" si="7"/>
        <v>0</v>
      </c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>
      <c r="A78" s="5">
        <v>77</v>
      </c>
      <c r="B78" s="2"/>
      <c r="C78" s="2">
        <v>65.400000000000006</v>
      </c>
      <c r="D78" s="2">
        <v>0.12690000000000001</v>
      </c>
      <c r="E78" s="2">
        <f t="shared" si="4"/>
        <v>8.3000000000000007</v>
      </c>
      <c r="F78" s="2"/>
      <c r="G78" s="2">
        <f t="shared" si="5"/>
        <v>0</v>
      </c>
      <c r="H78" s="2"/>
      <c r="I78" s="2">
        <f t="shared" si="6"/>
        <v>0</v>
      </c>
      <c r="J78" s="2"/>
      <c r="K78" s="2">
        <f t="shared" si="7"/>
        <v>0</v>
      </c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>
      <c r="A79" s="5">
        <v>78</v>
      </c>
      <c r="B79" s="2"/>
      <c r="C79" s="2">
        <v>52.8</v>
      </c>
      <c r="D79" s="2">
        <v>0.12690000000000001</v>
      </c>
      <c r="E79" s="2">
        <f t="shared" si="4"/>
        <v>6.7</v>
      </c>
      <c r="F79" s="2"/>
      <c r="G79" s="2">
        <f t="shared" si="5"/>
        <v>0</v>
      </c>
      <c r="H79" s="2"/>
      <c r="I79" s="2">
        <f t="shared" si="6"/>
        <v>0</v>
      </c>
      <c r="J79" s="2"/>
      <c r="K79" s="2">
        <f t="shared" si="7"/>
        <v>0</v>
      </c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>
      <c r="A80" s="5">
        <v>79</v>
      </c>
      <c r="B80" s="2"/>
      <c r="C80" s="2">
        <v>52.8</v>
      </c>
      <c r="D80" s="2">
        <v>0.12690000000000001</v>
      </c>
      <c r="E80" s="2">
        <f t="shared" si="4"/>
        <v>6.7</v>
      </c>
      <c r="F80" s="2"/>
      <c r="G80" s="2">
        <f t="shared" si="5"/>
        <v>0</v>
      </c>
      <c r="H80" s="2"/>
      <c r="I80" s="2">
        <f t="shared" si="6"/>
        <v>0</v>
      </c>
      <c r="J80" s="2"/>
      <c r="K80" s="2">
        <f t="shared" si="7"/>
        <v>0</v>
      </c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>
      <c r="A81" s="5">
        <v>80</v>
      </c>
      <c r="B81" s="2"/>
      <c r="C81" s="2">
        <v>77.099999999999994</v>
      </c>
      <c r="D81" s="2">
        <v>0.12690000000000001</v>
      </c>
      <c r="E81" s="2">
        <f t="shared" si="4"/>
        <v>9.7799999999999994</v>
      </c>
      <c r="F81" s="2"/>
      <c r="G81" s="2">
        <f t="shared" si="5"/>
        <v>0</v>
      </c>
      <c r="H81" s="2"/>
      <c r="I81" s="2">
        <f t="shared" si="6"/>
        <v>0</v>
      </c>
      <c r="J81" s="2"/>
      <c r="K81" s="2">
        <f t="shared" si="7"/>
        <v>0</v>
      </c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>
      <c r="A82" s="5">
        <v>81</v>
      </c>
      <c r="B82" s="2"/>
      <c r="C82" s="2">
        <v>78.2</v>
      </c>
      <c r="D82" s="2">
        <v>0.12690000000000001</v>
      </c>
      <c r="E82" s="2">
        <f t="shared" si="4"/>
        <v>9.92</v>
      </c>
      <c r="F82" s="2"/>
      <c r="G82" s="2">
        <f t="shared" si="5"/>
        <v>0</v>
      </c>
      <c r="H82" s="2"/>
      <c r="I82" s="2">
        <f t="shared" si="6"/>
        <v>0</v>
      </c>
      <c r="J82" s="2"/>
      <c r="K82" s="2">
        <f t="shared" si="7"/>
        <v>0</v>
      </c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>
      <c r="A83" s="5">
        <v>82</v>
      </c>
      <c r="B83" s="2"/>
      <c r="C83" s="2">
        <v>53.1</v>
      </c>
      <c r="D83" s="2">
        <v>0.12690000000000001</v>
      </c>
      <c r="E83" s="2">
        <f t="shared" si="4"/>
        <v>6.74</v>
      </c>
      <c r="F83" s="2"/>
      <c r="G83" s="2">
        <f t="shared" si="5"/>
        <v>0</v>
      </c>
      <c r="H83" s="2"/>
      <c r="I83" s="2">
        <f t="shared" si="6"/>
        <v>0</v>
      </c>
      <c r="J83" s="2"/>
      <c r="K83" s="2">
        <f t="shared" si="7"/>
        <v>0</v>
      </c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>
      <c r="A84" s="5">
        <v>83</v>
      </c>
      <c r="B84" s="2"/>
      <c r="C84" s="2">
        <v>65.599999999999994</v>
      </c>
      <c r="D84" s="2">
        <v>0.12690000000000001</v>
      </c>
      <c r="E84" s="2">
        <f t="shared" si="4"/>
        <v>8.32</v>
      </c>
      <c r="F84" s="2"/>
      <c r="G84" s="2">
        <f t="shared" si="5"/>
        <v>0</v>
      </c>
      <c r="H84" s="2"/>
      <c r="I84" s="2">
        <f t="shared" si="6"/>
        <v>0</v>
      </c>
      <c r="J84" s="2"/>
      <c r="K84" s="2">
        <f t="shared" si="7"/>
        <v>0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>
      <c r="A85" s="5">
        <v>84</v>
      </c>
      <c r="B85" s="2"/>
      <c r="C85" s="2">
        <v>77.3</v>
      </c>
      <c r="D85" s="2">
        <v>0.12690000000000001</v>
      </c>
      <c r="E85" s="2">
        <f t="shared" si="4"/>
        <v>9.81</v>
      </c>
      <c r="F85" s="2"/>
      <c r="G85" s="2">
        <f t="shared" si="5"/>
        <v>0</v>
      </c>
      <c r="H85" s="2"/>
      <c r="I85" s="2">
        <f t="shared" si="6"/>
        <v>0</v>
      </c>
      <c r="J85" s="2"/>
      <c r="K85" s="2">
        <f t="shared" si="7"/>
        <v>0</v>
      </c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>
      <c r="A86" s="5">
        <v>85</v>
      </c>
      <c r="B86" s="2"/>
      <c r="C86" s="2">
        <v>52.3</v>
      </c>
      <c r="D86" s="2">
        <v>0.12690000000000001</v>
      </c>
      <c r="E86" s="2">
        <f t="shared" si="4"/>
        <v>6.64</v>
      </c>
      <c r="F86" s="2"/>
      <c r="G86" s="2">
        <f t="shared" si="5"/>
        <v>0</v>
      </c>
      <c r="H86" s="2"/>
      <c r="I86" s="2">
        <f t="shared" si="6"/>
        <v>0</v>
      </c>
      <c r="J86" s="2"/>
      <c r="K86" s="2">
        <f t="shared" si="7"/>
        <v>0</v>
      </c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>
      <c r="A87" s="5">
        <v>86</v>
      </c>
      <c r="B87" s="2"/>
      <c r="C87" s="2">
        <v>66.2</v>
      </c>
      <c r="D87" s="2">
        <v>0.12690000000000001</v>
      </c>
      <c r="E87" s="2">
        <f t="shared" si="4"/>
        <v>8.4</v>
      </c>
      <c r="F87" s="2"/>
      <c r="G87" s="2">
        <f t="shared" si="5"/>
        <v>0</v>
      </c>
      <c r="H87" s="2"/>
      <c r="I87" s="2">
        <f t="shared" si="6"/>
        <v>0</v>
      </c>
      <c r="J87" s="2"/>
      <c r="K87" s="2">
        <f t="shared" si="7"/>
        <v>0</v>
      </c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>
      <c r="A88" s="5">
        <v>87</v>
      </c>
      <c r="B88" s="2"/>
      <c r="C88" s="2">
        <v>78.3</v>
      </c>
      <c r="D88" s="2">
        <v>0.12690000000000001</v>
      </c>
      <c r="E88" s="2">
        <f t="shared" si="4"/>
        <v>9.94</v>
      </c>
      <c r="F88" s="2"/>
      <c r="G88" s="2">
        <f t="shared" si="5"/>
        <v>0</v>
      </c>
      <c r="H88" s="2"/>
      <c r="I88" s="2">
        <f t="shared" si="6"/>
        <v>0</v>
      </c>
      <c r="J88" s="2"/>
      <c r="K88" s="2">
        <f t="shared" si="7"/>
        <v>0</v>
      </c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>
      <c r="A89" s="5">
        <v>88</v>
      </c>
      <c r="B89" s="2"/>
      <c r="C89" s="2">
        <v>52.6</v>
      </c>
      <c r="D89" s="2">
        <v>0.12690000000000001</v>
      </c>
      <c r="E89" s="2">
        <f t="shared" si="4"/>
        <v>6.67</v>
      </c>
      <c r="F89" s="2"/>
      <c r="G89" s="2">
        <f t="shared" si="5"/>
        <v>0</v>
      </c>
      <c r="H89" s="2"/>
      <c r="I89" s="2">
        <f t="shared" si="6"/>
        <v>0</v>
      </c>
      <c r="J89" s="2"/>
      <c r="K89" s="2">
        <f t="shared" si="7"/>
        <v>0</v>
      </c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>
      <c r="A90" s="5">
        <v>89</v>
      </c>
      <c r="B90" s="2"/>
      <c r="C90" s="2">
        <v>65.2</v>
      </c>
      <c r="D90" s="2">
        <v>0.12690000000000001</v>
      </c>
      <c r="E90" s="2">
        <f t="shared" si="4"/>
        <v>8.27</v>
      </c>
      <c r="F90" s="2"/>
      <c r="G90" s="2">
        <f t="shared" si="5"/>
        <v>0</v>
      </c>
      <c r="H90" s="2"/>
      <c r="I90" s="2">
        <f t="shared" si="6"/>
        <v>0</v>
      </c>
      <c r="J90" s="2"/>
      <c r="K90" s="2">
        <f t="shared" si="7"/>
        <v>0</v>
      </c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>
      <c r="A91" s="5">
        <v>90</v>
      </c>
      <c r="B91" s="2"/>
      <c r="C91" s="2">
        <v>77.5</v>
      </c>
      <c r="D91" s="2">
        <v>0.12690000000000001</v>
      </c>
      <c r="E91" s="2">
        <f t="shared" si="4"/>
        <v>9.83</v>
      </c>
      <c r="F91" s="2"/>
      <c r="G91" s="2">
        <f t="shared" si="5"/>
        <v>0</v>
      </c>
      <c r="H91" s="2"/>
      <c r="I91" s="2">
        <f t="shared" si="6"/>
        <v>0</v>
      </c>
      <c r="J91" s="2"/>
      <c r="K91" s="2">
        <f t="shared" si="7"/>
        <v>0</v>
      </c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>
      <c r="A92" s="5">
        <v>91</v>
      </c>
      <c r="B92" s="2"/>
      <c r="C92" s="2">
        <v>52.8</v>
      </c>
      <c r="D92" s="2">
        <v>0.12690000000000001</v>
      </c>
      <c r="E92" s="2">
        <f t="shared" si="4"/>
        <v>6.7</v>
      </c>
      <c r="F92" s="2"/>
      <c r="G92" s="2">
        <f t="shared" si="5"/>
        <v>0</v>
      </c>
      <c r="H92" s="2"/>
      <c r="I92" s="2">
        <f t="shared" si="6"/>
        <v>0</v>
      </c>
      <c r="J92" s="2"/>
      <c r="K92" s="2">
        <f t="shared" si="7"/>
        <v>0</v>
      </c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>
      <c r="A93" s="5">
        <v>92</v>
      </c>
      <c r="B93" s="2"/>
      <c r="C93" s="2">
        <v>65.599999999999994</v>
      </c>
      <c r="D93" s="2">
        <v>0.12690000000000001</v>
      </c>
      <c r="E93" s="2">
        <f t="shared" si="4"/>
        <v>8.32</v>
      </c>
      <c r="F93" s="2"/>
      <c r="G93" s="2">
        <f t="shared" si="5"/>
        <v>0</v>
      </c>
      <c r="H93" s="2"/>
      <c r="I93" s="2">
        <f t="shared" si="6"/>
        <v>0</v>
      </c>
      <c r="J93" s="2"/>
      <c r="K93" s="2">
        <f t="shared" si="7"/>
        <v>0</v>
      </c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>
      <c r="A94" s="5">
        <v>93</v>
      </c>
      <c r="B94" s="2"/>
      <c r="C94" s="2">
        <v>77.7</v>
      </c>
      <c r="D94" s="2">
        <v>0.12690000000000001</v>
      </c>
      <c r="E94" s="2">
        <f t="shared" si="4"/>
        <v>9.86</v>
      </c>
      <c r="F94" s="2"/>
      <c r="G94" s="2">
        <f t="shared" si="5"/>
        <v>0</v>
      </c>
      <c r="H94" s="2"/>
      <c r="I94" s="2">
        <f t="shared" si="6"/>
        <v>0</v>
      </c>
      <c r="J94" s="2"/>
      <c r="K94" s="2">
        <f t="shared" si="7"/>
        <v>0</v>
      </c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>
      <c r="A95" s="5">
        <v>94</v>
      </c>
      <c r="B95" s="2"/>
      <c r="C95" s="2">
        <v>53.2</v>
      </c>
      <c r="D95" s="2">
        <v>0.12690000000000001</v>
      </c>
      <c r="E95" s="2">
        <f t="shared" si="4"/>
        <v>6.75</v>
      </c>
      <c r="F95" s="2"/>
      <c r="G95" s="2">
        <f t="shared" si="5"/>
        <v>0</v>
      </c>
      <c r="H95" s="2"/>
      <c r="I95" s="2">
        <f t="shared" si="6"/>
        <v>0</v>
      </c>
      <c r="J95" s="2"/>
      <c r="K95" s="2">
        <f t="shared" si="7"/>
        <v>0</v>
      </c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>
      <c r="A96" s="5">
        <v>95</v>
      </c>
      <c r="B96" s="2"/>
      <c r="C96" s="2">
        <v>65.3</v>
      </c>
      <c r="D96" s="2">
        <v>0.12690000000000001</v>
      </c>
      <c r="E96" s="2">
        <f t="shared" si="4"/>
        <v>8.2899999999999991</v>
      </c>
      <c r="F96" s="2"/>
      <c r="G96" s="2">
        <f t="shared" si="5"/>
        <v>0</v>
      </c>
      <c r="H96" s="2"/>
      <c r="I96" s="2">
        <f t="shared" si="6"/>
        <v>0</v>
      </c>
      <c r="J96" s="2"/>
      <c r="K96" s="2">
        <f t="shared" si="7"/>
        <v>0</v>
      </c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>
      <c r="A97" s="5">
        <v>96</v>
      </c>
      <c r="B97" s="2"/>
      <c r="C97" s="2">
        <v>77.099999999999994</v>
      </c>
      <c r="D97" s="2">
        <v>0.12690000000000001</v>
      </c>
      <c r="E97" s="2">
        <f t="shared" si="4"/>
        <v>9.7799999999999994</v>
      </c>
      <c r="F97" s="2"/>
      <c r="G97" s="2">
        <f t="shared" si="5"/>
        <v>0</v>
      </c>
      <c r="H97" s="2"/>
      <c r="I97" s="2">
        <f t="shared" si="6"/>
        <v>0</v>
      </c>
      <c r="J97" s="2"/>
      <c r="K97" s="2">
        <f t="shared" si="7"/>
        <v>0</v>
      </c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>
      <c r="A98" s="5">
        <v>97</v>
      </c>
      <c r="B98" s="2"/>
      <c r="C98" s="2">
        <v>52.8</v>
      </c>
      <c r="D98" s="2">
        <v>0.12690000000000001</v>
      </c>
      <c r="E98" s="2">
        <f t="shared" si="4"/>
        <v>6.7</v>
      </c>
      <c r="F98" s="2"/>
      <c r="G98" s="2">
        <f t="shared" si="5"/>
        <v>0</v>
      </c>
      <c r="H98" s="2"/>
      <c r="I98" s="2">
        <f t="shared" si="6"/>
        <v>0</v>
      </c>
      <c r="J98" s="2"/>
      <c r="K98" s="2">
        <f t="shared" si="7"/>
        <v>0</v>
      </c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>
      <c r="A99" s="5">
        <v>98</v>
      </c>
      <c r="B99" s="2"/>
      <c r="C99" s="2">
        <v>65.400000000000006</v>
      </c>
      <c r="D99" s="2">
        <v>0.12690000000000001</v>
      </c>
      <c r="E99" s="2">
        <f t="shared" si="4"/>
        <v>8.3000000000000007</v>
      </c>
      <c r="F99" s="2"/>
      <c r="G99" s="2">
        <f t="shared" si="5"/>
        <v>0</v>
      </c>
      <c r="H99" s="2"/>
      <c r="I99" s="2">
        <f t="shared" si="6"/>
        <v>0</v>
      </c>
      <c r="J99" s="2"/>
      <c r="K99" s="2">
        <f t="shared" si="7"/>
        <v>0</v>
      </c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>
      <c r="A100" s="5">
        <v>99</v>
      </c>
      <c r="B100" s="2"/>
      <c r="C100" s="2">
        <v>76.900000000000006</v>
      </c>
      <c r="D100" s="2">
        <v>0.12690000000000001</v>
      </c>
      <c r="E100" s="2">
        <f t="shared" si="4"/>
        <v>9.76</v>
      </c>
      <c r="F100" s="2"/>
      <c r="G100" s="2">
        <f t="shared" si="5"/>
        <v>0</v>
      </c>
      <c r="H100" s="2"/>
      <c r="I100" s="2">
        <f t="shared" si="6"/>
        <v>0</v>
      </c>
      <c r="J100" s="2"/>
      <c r="K100" s="2">
        <f t="shared" si="7"/>
        <v>0</v>
      </c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>
      <c r="A101" s="5">
        <v>100</v>
      </c>
      <c r="B101" s="2"/>
      <c r="C101" s="2">
        <v>54.3</v>
      </c>
      <c r="D101" s="2">
        <v>0.12690000000000001</v>
      </c>
      <c r="E101" s="2">
        <f t="shared" si="4"/>
        <v>6.89</v>
      </c>
      <c r="F101" s="2"/>
      <c r="G101" s="2">
        <f t="shared" si="5"/>
        <v>0</v>
      </c>
      <c r="H101" s="2"/>
      <c r="I101" s="2">
        <f t="shared" si="6"/>
        <v>0</v>
      </c>
      <c r="J101" s="2"/>
      <c r="K101" s="2">
        <f t="shared" si="7"/>
        <v>0</v>
      </c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>
      <c r="A102" s="5">
        <v>101</v>
      </c>
      <c r="B102" s="2"/>
      <c r="C102" s="2">
        <v>65.3</v>
      </c>
      <c r="D102" s="2">
        <v>0.12690000000000001</v>
      </c>
      <c r="E102" s="2">
        <f t="shared" si="4"/>
        <v>8.2899999999999991</v>
      </c>
      <c r="F102" s="2"/>
      <c r="G102" s="2">
        <f t="shared" si="5"/>
        <v>0</v>
      </c>
      <c r="H102" s="2"/>
      <c r="I102" s="2">
        <f t="shared" si="6"/>
        <v>0</v>
      </c>
      <c r="J102" s="2"/>
      <c r="K102" s="2">
        <f t="shared" si="7"/>
        <v>0</v>
      </c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>
      <c r="A103" s="5">
        <v>102</v>
      </c>
      <c r="B103" s="2"/>
      <c r="C103" s="2">
        <v>76.900000000000006</v>
      </c>
      <c r="D103" s="2">
        <v>0.12690000000000001</v>
      </c>
      <c r="E103" s="2">
        <f t="shared" si="4"/>
        <v>9.76</v>
      </c>
      <c r="F103" s="2"/>
      <c r="G103" s="2">
        <f t="shared" si="5"/>
        <v>0</v>
      </c>
      <c r="H103" s="2"/>
      <c r="I103" s="2">
        <f t="shared" si="6"/>
        <v>0</v>
      </c>
      <c r="J103" s="2"/>
      <c r="K103" s="2">
        <f t="shared" si="7"/>
        <v>0</v>
      </c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>
      <c r="A104" s="5">
        <v>103</v>
      </c>
      <c r="B104" s="2"/>
      <c r="C104" s="2">
        <v>52.4</v>
      </c>
      <c r="D104" s="2">
        <v>0.12690000000000001</v>
      </c>
      <c r="E104" s="2">
        <f t="shared" si="4"/>
        <v>6.65</v>
      </c>
      <c r="F104" s="2"/>
      <c r="G104" s="2">
        <f t="shared" si="5"/>
        <v>0</v>
      </c>
      <c r="H104" s="2"/>
      <c r="I104" s="2">
        <f t="shared" si="6"/>
        <v>0</v>
      </c>
      <c r="J104" s="2"/>
      <c r="K104" s="2">
        <f t="shared" si="7"/>
        <v>0</v>
      </c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>
      <c r="A105" s="5">
        <v>104</v>
      </c>
      <c r="B105" s="2"/>
      <c r="C105" s="2">
        <v>65.400000000000006</v>
      </c>
      <c r="D105" s="2">
        <v>0.12690000000000001</v>
      </c>
      <c r="E105" s="2">
        <f t="shared" si="4"/>
        <v>8.3000000000000007</v>
      </c>
      <c r="F105" s="2"/>
      <c r="G105" s="2">
        <f t="shared" si="5"/>
        <v>0</v>
      </c>
      <c r="H105" s="2"/>
      <c r="I105" s="2">
        <f t="shared" si="6"/>
        <v>0</v>
      </c>
      <c r="J105" s="2"/>
      <c r="K105" s="2">
        <f t="shared" si="7"/>
        <v>0</v>
      </c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>
      <c r="A106" s="5">
        <v>105</v>
      </c>
      <c r="B106" s="2"/>
      <c r="C106" s="2">
        <v>77.099999999999994</v>
      </c>
      <c r="D106" s="2">
        <v>0.12690000000000001</v>
      </c>
      <c r="E106" s="2">
        <f t="shared" si="4"/>
        <v>9.7799999999999994</v>
      </c>
      <c r="F106" s="2"/>
      <c r="G106" s="2">
        <f t="shared" si="5"/>
        <v>0</v>
      </c>
      <c r="H106" s="2"/>
      <c r="I106" s="2">
        <f t="shared" si="6"/>
        <v>0</v>
      </c>
      <c r="J106" s="2"/>
      <c r="K106" s="2">
        <f t="shared" si="7"/>
        <v>0</v>
      </c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>
      <c r="A107" s="5">
        <v>106</v>
      </c>
      <c r="B107" s="2"/>
      <c r="C107" s="2">
        <v>52.7</v>
      </c>
      <c r="D107" s="2">
        <v>0.12690000000000001</v>
      </c>
      <c r="E107" s="2">
        <f t="shared" si="4"/>
        <v>6.69</v>
      </c>
      <c r="F107" s="2"/>
      <c r="G107" s="2">
        <f t="shared" si="5"/>
        <v>0</v>
      </c>
      <c r="H107" s="2"/>
      <c r="I107" s="2">
        <f t="shared" si="6"/>
        <v>0</v>
      </c>
      <c r="J107" s="2"/>
      <c r="K107" s="2">
        <f t="shared" si="7"/>
        <v>0</v>
      </c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>
      <c r="A108" s="5">
        <v>107</v>
      </c>
      <c r="B108" s="2"/>
      <c r="C108" s="2">
        <v>65.5</v>
      </c>
      <c r="D108" s="2">
        <v>0.12690000000000001</v>
      </c>
      <c r="E108" s="2">
        <f t="shared" si="4"/>
        <v>8.31</v>
      </c>
      <c r="F108" s="2"/>
      <c r="G108" s="2">
        <f t="shared" si="5"/>
        <v>0</v>
      </c>
      <c r="H108" s="2"/>
      <c r="I108" s="2">
        <f t="shared" si="6"/>
        <v>0</v>
      </c>
      <c r="J108" s="2"/>
      <c r="K108" s="2">
        <f t="shared" si="7"/>
        <v>0</v>
      </c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>
      <c r="A109" s="5">
        <v>108</v>
      </c>
      <c r="B109" s="2"/>
      <c r="C109" s="2">
        <v>66.099999999999994</v>
      </c>
      <c r="D109" s="2">
        <v>0.12690000000000001</v>
      </c>
      <c r="E109" s="2">
        <f t="shared" si="4"/>
        <v>8.39</v>
      </c>
      <c r="F109" s="2"/>
      <c r="G109" s="2">
        <f t="shared" si="5"/>
        <v>0</v>
      </c>
      <c r="H109" s="2"/>
      <c r="I109" s="2">
        <f t="shared" si="6"/>
        <v>0</v>
      </c>
      <c r="J109" s="2"/>
      <c r="K109" s="2">
        <f t="shared" si="7"/>
        <v>0</v>
      </c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>
      <c r="A110" s="5">
        <v>111</v>
      </c>
      <c r="B110" s="2"/>
      <c r="C110" s="2">
        <v>65.099999999999994</v>
      </c>
      <c r="D110" s="2">
        <v>0.12690000000000001</v>
      </c>
      <c r="E110" s="2">
        <f t="shared" si="4"/>
        <v>8.26</v>
      </c>
      <c r="F110" s="2"/>
      <c r="G110" s="2">
        <f t="shared" si="5"/>
        <v>0</v>
      </c>
      <c r="H110" s="2"/>
      <c r="I110" s="2">
        <f t="shared" si="6"/>
        <v>0</v>
      </c>
      <c r="J110" s="2"/>
      <c r="K110" s="2">
        <f t="shared" si="7"/>
        <v>0</v>
      </c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>
      <c r="A111" s="5">
        <v>112</v>
      </c>
      <c r="B111" s="2"/>
      <c r="C111" s="2">
        <v>53</v>
      </c>
      <c r="D111" s="2">
        <v>0.12690000000000001</v>
      </c>
      <c r="E111" s="2">
        <f t="shared" si="4"/>
        <v>6.73</v>
      </c>
      <c r="F111" s="2"/>
      <c r="G111" s="2">
        <f t="shared" si="5"/>
        <v>0</v>
      </c>
      <c r="H111" s="2"/>
      <c r="I111" s="2">
        <f t="shared" si="6"/>
        <v>0</v>
      </c>
      <c r="J111" s="2"/>
      <c r="K111" s="2">
        <f t="shared" si="7"/>
        <v>0</v>
      </c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>
      <c r="A112" s="5">
        <v>113</v>
      </c>
      <c r="B112" s="2"/>
      <c r="C112" s="2">
        <v>76.900000000000006</v>
      </c>
      <c r="D112" s="2">
        <v>0.12690000000000001</v>
      </c>
      <c r="E112" s="2">
        <f t="shared" si="4"/>
        <v>9.76</v>
      </c>
      <c r="F112" s="2"/>
      <c r="G112" s="2">
        <f t="shared" si="5"/>
        <v>0</v>
      </c>
      <c r="H112" s="2"/>
      <c r="I112" s="2">
        <f t="shared" si="6"/>
        <v>0</v>
      </c>
      <c r="J112" s="2"/>
      <c r="K112" s="2">
        <f t="shared" si="7"/>
        <v>0</v>
      </c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>
      <c r="A113" s="5">
        <v>114</v>
      </c>
      <c r="B113" s="2"/>
      <c r="C113" s="2">
        <v>65.599999999999994</v>
      </c>
      <c r="D113" s="2">
        <v>0.12690000000000001</v>
      </c>
      <c r="E113" s="2">
        <f t="shared" si="4"/>
        <v>8.32</v>
      </c>
      <c r="F113" s="2"/>
      <c r="G113" s="2">
        <f t="shared" si="5"/>
        <v>0</v>
      </c>
      <c r="H113" s="2"/>
      <c r="I113" s="2">
        <f t="shared" si="6"/>
        <v>0</v>
      </c>
      <c r="J113" s="2"/>
      <c r="K113" s="2">
        <f t="shared" si="7"/>
        <v>0</v>
      </c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>
      <c r="A114" s="5">
        <v>115</v>
      </c>
      <c r="B114" s="2"/>
      <c r="C114" s="2">
        <v>53</v>
      </c>
      <c r="D114" s="2">
        <v>0.12690000000000001</v>
      </c>
      <c r="E114" s="2">
        <f t="shared" si="4"/>
        <v>6.73</v>
      </c>
      <c r="F114" s="2"/>
      <c r="G114" s="2">
        <f t="shared" si="5"/>
        <v>0</v>
      </c>
      <c r="H114" s="2"/>
      <c r="I114" s="2">
        <f t="shared" si="6"/>
        <v>0</v>
      </c>
      <c r="J114" s="2"/>
      <c r="K114" s="2">
        <f t="shared" si="7"/>
        <v>0</v>
      </c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>
      <c r="A115" s="5">
        <v>116</v>
      </c>
      <c r="B115" s="2"/>
      <c r="C115" s="2">
        <v>77.099999999999994</v>
      </c>
      <c r="D115" s="2">
        <v>0.12690000000000001</v>
      </c>
      <c r="E115" s="2">
        <f t="shared" si="4"/>
        <v>9.7799999999999994</v>
      </c>
      <c r="F115" s="2"/>
      <c r="G115" s="2">
        <f t="shared" si="5"/>
        <v>0</v>
      </c>
      <c r="H115" s="2"/>
      <c r="I115" s="2">
        <f t="shared" si="6"/>
        <v>0</v>
      </c>
      <c r="J115" s="2"/>
      <c r="K115" s="2">
        <f t="shared" si="7"/>
        <v>0</v>
      </c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>
      <c r="A116" s="5">
        <v>117</v>
      </c>
      <c r="B116" s="2"/>
      <c r="C116" s="2">
        <v>65.599999999999994</v>
      </c>
      <c r="D116" s="2">
        <v>0.12690000000000001</v>
      </c>
      <c r="E116" s="2">
        <f t="shared" si="4"/>
        <v>8.32</v>
      </c>
      <c r="F116" s="2"/>
      <c r="G116" s="2">
        <f t="shared" si="5"/>
        <v>0</v>
      </c>
      <c r="H116" s="2"/>
      <c r="I116" s="2">
        <f t="shared" si="6"/>
        <v>0</v>
      </c>
      <c r="J116" s="2"/>
      <c r="K116" s="2">
        <f t="shared" si="7"/>
        <v>0</v>
      </c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>
      <c r="A117" s="5">
        <v>118</v>
      </c>
      <c r="B117" s="2"/>
      <c r="C117" s="2">
        <v>53.4</v>
      </c>
      <c r="D117" s="2">
        <v>0.12690000000000001</v>
      </c>
      <c r="E117" s="2">
        <f t="shared" si="4"/>
        <v>6.78</v>
      </c>
      <c r="F117" s="2"/>
      <c r="G117" s="2">
        <f t="shared" si="5"/>
        <v>0</v>
      </c>
      <c r="H117" s="2"/>
      <c r="I117" s="2">
        <f t="shared" si="6"/>
        <v>0</v>
      </c>
      <c r="J117" s="2"/>
      <c r="K117" s="2">
        <f t="shared" si="7"/>
        <v>0</v>
      </c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>
      <c r="A118" s="5">
        <v>119</v>
      </c>
      <c r="B118" s="2"/>
      <c r="C118" s="2">
        <v>77.3</v>
      </c>
      <c r="D118" s="2">
        <v>0.12690000000000001</v>
      </c>
      <c r="E118" s="2">
        <f t="shared" si="4"/>
        <v>9.81</v>
      </c>
      <c r="F118" s="2"/>
      <c r="G118" s="2">
        <f t="shared" si="5"/>
        <v>0</v>
      </c>
      <c r="H118" s="2"/>
      <c r="I118" s="2">
        <f t="shared" si="6"/>
        <v>0</v>
      </c>
      <c r="J118" s="2"/>
      <c r="K118" s="2">
        <f t="shared" si="7"/>
        <v>0</v>
      </c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>
      <c r="A119" s="5">
        <v>120</v>
      </c>
      <c r="B119" s="2"/>
      <c r="C119" s="2">
        <v>65.7</v>
      </c>
      <c r="D119" s="2">
        <v>0.12690000000000001</v>
      </c>
      <c r="E119" s="2">
        <f t="shared" si="4"/>
        <v>8.34</v>
      </c>
      <c r="F119" s="2"/>
      <c r="G119" s="2">
        <f t="shared" si="5"/>
        <v>0</v>
      </c>
      <c r="H119" s="2"/>
      <c r="I119" s="2">
        <f t="shared" si="6"/>
        <v>0</v>
      </c>
      <c r="J119" s="2"/>
      <c r="K119" s="2">
        <f t="shared" si="7"/>
        <v>0</v>
      </c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>
      <c r="A120" s="5">
        <v>121</v>
      </c>
      <c r="B120" s="2"/>
      <c r="C120" s="2">
        <v>53.4</v>
      </c>
      <c r="D120" s="2">
        <v>0.12690000000000001</v>
      </c>
      <c r="E120" s="2">
        <f t="shared" si="4"/>
        <v>6.78</v>
      </c>
      <c r="F120" s="2"/>
      <c r="G120" s="2">
        <f t="shared" si="5"/>
        <v>0</v>
      </c>
      <c r="H120" s="2"/>
      <c r="I120" s="2">
        <f t="shared" si="6"/>
        <v>0</v>
      </c>
      <c r="J120" s="2"/>
      <c r="K120" s="2">
        <f t="shared" si="7"/>
        <v>0</v>
      </c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>
      <c r="A121" s="5">
        <v>122</v>
      </c>
      <c r="B121" s="2"/>
      <c r="C121" s="2">
        <v>77.7</v>
      </c>
      <c r="D121" s="2">
        <v>0.12690000000000001</v>
      </c>
      <c r="E121" s="2">
        <f t="shared" si="4"/>
        <v>9.86</v>
      </c>
      <c r="F121" s="2"/>
      <c r="G121" s="2">
        <f t="shared" si="5"/>
        <v>0</v>
      </c>
      <c r="H121" s="2"/>
      <c r="I121" s="2">
        <f t="shared" si="6"/>
        <v>0</v>
      </c>
      <c r="J121" s="2"/>
      <c r="K121" s="2">
        <f t="shared" si="7"/>
        <v>0</v>
      </c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>
      <c r="A122" s="5">
        <v>123</v>
      </c>
      <c r="B122" s="2"/>
      <c r="C122" s="2">
        <v>65.599999999999994</v>
      </c>
      <c r="D122" s="2">
        <v>0.12690000000000001</v>
      </c>
      <c r="E122" s="2">
        <f t="shared" si="4"/>
        <v>8.32</v>
      </c>
      <c r="F122" s="2"/>
      <c r="G122" s="2">
        <f t="shared" si="5"/>
        <v>0</v>
      </c>
      <c r="H122" s="2"/>
      <c r="I122" s="2">
        <f t="shared" si="6"/>
        <v>0</v>
      </c>
      <c r="J122" s="2"/>
      <c r="K122" s="2">
        <f t="shared" si="7"/>
        <v>0</v>
      </c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>
      <c r="A123" s="5">
        <v>124</v>
      </c>
      <c r="B123" s="2"/>
      <c r="C123" s="2">
        <v>52.8</v>
      </c>
      <c r="D123" s="2">
        <v>0.12690000000000001</v>
      </c>
      <c r="E123" s="2">
        <f t="shared" si="4"/>
        <v>6.7</v>
      </c>
      <c r="F123" s="2"/>
      <c r="G123" s="2">
        <f t="shared" si="5"/>
        <v>0</v>
      </c>
      <c r="H123" s="2"/>
      <c r="I123" s="2">
        <f t="shared" si="6"/>
        <v>0</v>
      </c>
      <c r="J123" s="2"/>
      <c r="K123" s="2">
        <f t="shared" si="7"/>
        <v>0</v>
      </c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</row>
    <row r="124" spans="1:31">
      <c r="A124" s="5">
        <v>125</v>
      </c>
      <c r="B124" s="2"/>
      <c r="C124" s="2">
        <v>79.5</v>
      </c>
      <c r="D124" s="2">
        <v>0.12690000000000001</v>
      </c>
      <c r="E124" s="2">
        <f t="shared" si="4"/>
        <v>10.09</v>
      </c>
      <c r="F124" s="2"/>
      <c r="G124" s="2">
        <f t="shared" si="5"/>
        <v>0</v>
      </c>
      <c r="H124" s="2"/>
      <c r="I124" s="2">
        <f t="shared" si="6"/>
        <v>0</v>
      </c>
      <c r="J124" s="2"/>
      <c r="K124" s="2">
        <f t="shared" si="7"/>
        <v>0</v>
      </c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spans="1:31">
      <c r="A125" s="5">
        <v>126</v>
      </c>
      <c r="B125" s="2"/>
      <c r="C125" s="2">
        <v>68.3</v>
      </c>
      <c r="D125" s="2">
        <v>0.12690000000000001</v>
      </c>
      <c r="E125" s="2">
        <f t="shared" si="4"/>
        <v>8.67</v>
      </c>
      <c r="F125" s="2"/>
      <c r="G125" s="2">
        <f t="shared" si="5"/>
        <v>0</v>
      </c>
      <c r="H125" s="2"/>
      <c r="I125" s="2">
        <f t="shared" si="6"/>
        <v>0</v>
      </c>
      <c r="J125" s="2"/>
      <c r="K125" s="2">
        <f t="shared" si="7"/>
        <v>0</v>
      </c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</row>
    <row r="126" spans="1:31">
      <c r="A126" s="5">
        <v>127</v>
      </c>
      <c r="B126" s="2"/>
      <c r="C126" s="2">
        <v>52.6</v>
      </c>
      <c r="D126" s="2">
        <v>0.12690000000000001</v>
      </c>
      <c r="E126" s="2">
        <f t="shared" si="4"/>
        <v>6.67</v>
      </c>
      <c r="F126" s="2"/>
      <c r="G126" s="2">
        <f t="shared" si="5"/>
        <v>0</v>
      </c>
      <c r="H126" s="2"/>
      <c r="I126" s="2">
        <f t="shared" si="6"/>
        <v>0</v>
      </c>
      <c r="J126" s="2"/>
      <c r="K126" s="2">
        <f t="shared" si="7"/>
        <v>0</v>
      </c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</row>
    <row r="127" spans="1:31">
      <c r="A127" s="5">
        <v>128</v>
      </c>
      <c r="B127" s="2"/>
      <c r="C127" s="2">
        <v>77.099999999999994</v>
      </c>
      <c r="D127" s="2">
        <v>0.12690000000000001</v>
      </c>
      <c r="E127" s="2">
        <f t="shared" si="4"/>
        <v>9.7799999999999994</v>
      </c>
      <c r="F127" s="2"/>
      <c r="G127" s="2">
        <f t="shared" si="5"/>
        <v>0</v>
      </c>
      <c r="H127" s="2"/>
      <c r="I127" s="2">
        <f t="shared" si="6"/>
        <v>0</v>
      </c>
      <c r="J127" s="2"/>
      <c r="K127" s="2">
        <f t="shared" si="7"/>
        <v>0</v>
      </c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</row>
    <row r="128" spans="1:31">
      <c r="A128" s="5">
        <v>129</v>
      </c>
      <c r="B128" s="2"/>
      <c r="C128" s="2">
        <v>64.900000000000006</v>
      </c>
      <c r="D128" s="2">
        <v>0.12690000000000001</v>
      </c>
      <c r="E128" s="2">
        <f t="shared" si="4"/>
        <v>8.24</v>
      </c>
      <c r="F128" s="2"/>
      <c r="G128" s="2">
        <f t="shared" si="5"/>
        <v>0</v>
      </c>
      <c r="H128" s="2"/>
      <c r="I128" s="2">
        <f t="shared" si="6"/>
        <v>0</v>
      </c>
      <c r="J128" s="2"/>
      <c r="K128" s="2">
        <f t="shared" si="7"/>
        <v>0</v>
      </c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</row>
    <row r="129" spans="1:31">
      <c r="A129" s="5">
        <v>130</v>
      </c>
      <c r="B129" s="2"/>
      <c r="C129" s="2">
        <v>52.7</v>
      </c>
      <c r="D129" s="2">
        <v>0.12690000000000001</v>
      </c>
      <c r="E129" s="2">
        <f t="shared" si="4"/>
        <v>6.69</v>
      </c>
      <c r="F129" s="2"/>
      <c r="G129" s="2">
        <f t="shared" si="5"/>
        <v>0</v>
      </c>
      <c r="H129" s="2"/>
      <c r="I129" s="2">
        <f t="shared" si="6"/>
        <v>0</v>
      </c>
      <c r="J129" s="2"/>
      <c r="K129" s="2">
        <f t="shared" si="7"/>
        <v>0</v>
      </c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</row>
    <row r="130" spans="1:31">
      <c r="A130" s="5">
        <v>131</v>
      </c>
      <c r="B130" s="2"/>
      <c r="C130" s="2">
        <v>77.2</v>
      </c>
      <c r="D130" s="2">
        <v>0.12690000000000001</v>
      </c>
      <c r="E130" s="2">
        <f t="shared" si="4"/>
        <v>9.8000000000000007</v>
      </c>
      <c r="F130" s="2"/>
      <c r="G130" s="2">
        <f t="shared" si="5"/>
        <v>0</v>
      </c>
      <c r="H130" s="2"/>
      <c r="I130" s="2">
        <f t="shared" si="6"/>
        <v>0</v>
      </c>
      <c r="J130" s="2"/>
      <c r="K130" s="2">
        <f t="shared" si="7"/>
        <v>0</v>
      </c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</row>
    <row r="131" spans="1:31">
      <c r="A131" s="5">
        <v>132</v>
      </c>
      <c r="B131" s="2"/>
      <c r="C131" s="2">
        <v>66.599999999999994</v>
      </c>
      <c r="D131" s="2">
        <v>0.12690000000000001</v>
      </c>
      <c r="E131" s="2">
        <f t="shared" si="4"/>
        <v>8.4499999999999993</v>
      </c>
      <c r="F131" s="2"/>
      <c r="G131" s="2">
        <f t="shared" si="5"/>
        <v>0</v>
      </c>
      <c r="H131" s="2"/>
      <c r="I131" s="2">
        <f t="shared" si="6"/>
        <v>0</v>
      </c>
      <c r="J131" s="2"/>
      <c r="K131" s="2">
        <f t="shared" si="7"/>
        <v>0</v>
      </c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</row>
    <row r="132" spans="1:31">
      <c r="A132" s="5">
        <v>133</v>
      </c>
      <c r="B132" s="2"/>
      <c r="C132" s="2">
        <v>52.5</v>
      </c>
      <c r="D132" s="2">
        <v>0.12690000000000001</v>
      </c>
      <c r="E132" s="2">
        <f t="shared" ref="E132:E184" si="8">ROUND(C132*D132,2)</f>
        <v>6.66</v>
      </c>
      <c r="F132" s="2"/>
      <c r="G132" s="2">
        <f t="shared" ref="G132:G184" si="9">C132*F132</f>
        <v>0</v>
      </c>
      <c r="H132" s="2"/>
      <c r="I132" s="2">
        <f t="shared" ref="I132:I184" si="10">C132*H132</f>
        <v>0</v>
      </c>
      <c r="J132" s="2"/>
      <c r="K132" s="2">
        <f t="shared" ref="K132:K184" si="11">C132*J132</f>
        <v>0</v>
      </c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</row>
    <row r="133" spans="1:31">
      <c r="A133" s="5">
        <v>134</v>
      </c>
      <c r="B133" s="2"/>
      <c r="C133" s="2">
        <v>77.3</v>
      </c>
      <c r="D133" s="2">
        <v>0.12690000000000001</v>
      </c>
      <c r="E133" s="2">
        <f t="shared" si="8"/>
        <v>9.81</v>
      </c>
      <c r="F133" s="2"/>
      <c r="G133" s="2">
        <f t="shared" si="9"/>
        <v>0</v>
      </c>
      <c r="H133" s="2"/>
      <c r="I133" s="2">
        <f t="shared" si="10"/>
        <v>0</v>
      </c>
      <c r="J133" s="2"/>
      <c r="K133" s="2">
        <f t="shared" si="11"/>
        <v>0</v>
      </c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</row>
    <row r="134" spans="1:31">
      <c r="A134" s="5">
        <v>135</v>
      </c>
      <c r="B134" s="2"/>
      <c r="C134" s="2">
        <v>76.400000000000006</v>
      </c>
      <c r="D134" s="2">
        <v>0.12690000000000001</v>
      </c>
      <c r="E134" s="2">
        <f t="shared" si="8"/>
        <v>9.6999999999999993</v>
      </c>
      <c r="F134" s="2"/>
      <c r="G134" s="2">
        <f t="shared" si="9"/>
        <v>0</v>
      </c>
      <c r="H134" s="2"/>
      <c r="I134" s="2">
        <f t="shared" si="10"/>
        <v>0</v>
      </c>
      <c r="J134" s="2"/>
      <c r="K134" s="2">
        <f t="shared" si="11"/>
        <v>0</v>
      </c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</row>
    <row r="135" spans="1:31">
      <c r="A135" s="5">
        <v>136</v>
      </c>
      <c r="B135" s="2"/>
      <c r="C135" s="2">
        <v>52.6</v>
      </c>
      <c r="D135" s="2">
        <v>0.12690000000000001</v>
      </c>
      <c r="E135" s="2">
        <f t="shared" si="8"/>
        <v>6.67</v>
      </c>
      <c r="F135" s="2"/>
      <c r="G135" s="2">
        <f t="shared" si="9"/>
        <v>0</v>
      </c>
      <c r="H135" s="2"/>
      <c r="I135" s="2">
        <f t="shared" si="10"/>
        <v>0</v>
      </c>
      <c r="J135" s="2"/>
      <c r="K135" s="2">
        <f t="shared" si="11"/>
        <v>0</v>
      </c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</row>
    <row r="136" spans="1:31">
      <c r="A136" s="5">
        <v>137</v>
      </c>
      <c r="B136" s="2"/>
      <c r="C136" s="2">
        <v>52.7</v>
      </c>
      <c r="D136" s="2">
        <v>0.12690000000000001</v>
      </c>
      <c r="E136" s="2">
        <f t="shared" si="8"/>
        <v>6.69</v>
      </c>
      <c r="F136" s="2"/>
      <c r="G136" s="2">
        <f t="shared" si="9"/>
        <v>0</v>
      </c>
      <c r="H136" s="2"/>
      <c r="I136" s="2">
        <f t="shared" si="10"/>
        <v>0</v>
      </c>
      <c r="J136" s="2"/>
      <c r="K136" s="2">
        <f t="shared" si="11"/>
        <v>0</v>
      </c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</row>
    <row r="137" spans="1:31">
      <c r="A137" s="5">
        <v>138</v>
      </c>
      <c r="B137" s="2"/>
      <c r="C137" s="2">
        <v>51.7</v>
      </c>
      <c r="D137" s="2">
        <v>0.12690000000000001</v>
      </c>
      <c r="E137" s="2">
        <f t="shared" si="8"/>
        <v>6.56</v>
      </c>
      <c r="F137" s="2"/>
      <c r="G137" s="2">
        <f t="shared" si="9"/>
        <v>0</v>
      </c>
      <c r="H137" s="2"/>
      <c r="I137" s="2">
        <f t="shared" si="10"/>
        <v>0</v>
      </c>
      <c r="J137" s="2"/>
      <c r="K137" s="2">
        <f t="shared" si="11"/>
        <v>0</v>
      </c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</row>
    <row r="138" spans="1:31">
      <c r="A138" s="5">
        <v>139</v>
      </c>
      <c r="B138" s="2"/>
      <c r="C138" s="2">
        <v>76.2</v>
      </c>
      <c r="D138" s="2">
        <v>0.12690000000000001</v>
      </c>
      <c r="E138" s="2">
        <f t="shared" si="8"/>
        <v>9.67</v>
      </c>
      <c r="F138" s="2"/>
      <c r="G138" s="2">
        <f t="shared" si="9"/>
        <v>0</v>
      </c>
      <c r="H138" s="2"/>
      <c r="I138" s="2">
        <f t="shared" si="10"/>
        <v>0</v>
      </c>
      <c r="J138" s="2"/>
      <c r="K138" s="2">
        <f t="shared" si="11"/>
        <v>0</v>
      </c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</row>
    <row r="139" spans="1:31">
      <c r="A139" s="5">
        <v>140</v>
      </c>
      <c r="B139" s="2"/>
      <c r="C139" s="2">
        <v>52.5</v>
      </c>
      <c r="D139" s="2">
        <v>0.12690000000000001</v>
      </c>
      <c r="E139" s="2">
        <f t="shared" si="8"/>
        <v>6.66</v>
      </c>
      <c r="F139" s="2"/>
      <c r="G139" s="2">
        <f t="shared" si="9"/>
        <v>0</v>
      </c>
      <c r="H139" s="2"/>
      <c r="I139" s="2">
        <f t="shared" si="10"/>
        <v>0</v>
      </c>
      <c r="J139" s="2"/>
      <c r="K139" s="2">
        <f t="shared" si="11"/>
        <v>0</v>
      </c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</row>
    <row r="140" spans="1:31">
      <c r="A140" s="5">
        <v>141</v>
      </c>
      <c r="B140" s="2"/>
      <c r="C140" s="2">
        <v>52.6</v>
      </c>
      <c r="D140" s="2">
        <v>0.12690000000000001</v>
      </c>
      <c r="E140" s="2">
        <f t="shared" si="8"/>
        <v>6.67</v>
      </c>
      <c r="F140" s="2"/>
      <c r="G140" s="2">
        <f t="shared" si="9"/>
        <v>0</v>
      </c>
      <c r="H140" s="2"/>
      <c r="I140" s="2">
        <f t="shared" si="10"/>
        <v>0</v>
      </c>
      <c r="J140" s="2"/>
      <c r="K140" s="2">
        <f t="shared" si="11"/>
        <v>0</v>
      </c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</row>
    <row r="141" spans="1:31">
      <c r="A141" s="5">
        <v>142</v>
      </c>
      <c r="B141" s="2"/>
      <c r="C141" s="2">
        <v>65.2</v>
      </c>
      <c r="D141" s="2">
        <v>0.12690000000000001</v>
      </c>
      <c r="E141" s="2">
        <f t="shared" si="8"/>
        <v>8.27</v>
      </c>
      <c r="F141" s="2"/>
      <c r="G141" s="2">
        <f t="shared" si="9"/>
        <v>0</v>
      </c>
      <c r="H141" s="2"/>
      <c r="I141" s="2">
        <f t="shared" si="10"/>
        <v>0</v>
      </c>
      <c r="J141" s="2"/>
      <c r="K141" s="2">
        <f t="shared" si="11"/>
        <v>0</v>
      </c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</row>
    <row r="142" spans="1:31">
      <c r="A142" s="5">
        <v>143</v>
      </c>
      <c r="B142" s="2"/>
      <c r="C142" s="2">
        <v>77.099999999999994</v>
      </c>
      <c r="D142" s="2">
        <v>0.12690000000000001</v>
      </c>
      <c r="E142" s="2">
        <f t="shared" si="8"/>
        <v>9.7799999999999994</v>
      </c>
      <c r="F142" s="2"/>
      <c r="G142" s="2">
        <f t="shared" si="9"/>
        <v>0</v>
      </c>
      <c r="H142" s="2"/>
      <c r="I142" s="2">
        <f t="shared" si="10"/>
        <v>0</v>
      </c>
      <c r="J142" s="2"/>
      <c r="K142" s="2">
        <f t="shared" si="11"/>
        <v>0</v>
      </c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</row>
    <row r="143" spans="1:31">
      <c r="A143" s="5">
        <v>144</v>
      </c>
      <c r="B143" s="2"/>
      <c r="C143" s="2">
        <v>52.6</v>
      </c>
      <c r="D143" s="2">
        <v>0.12690000000000001</v>
      </c>
      <c r="E143" s="2">
        <f t="shared" si="8"/>
        <v>6.67</v>
      </c>
      <c r="F143" s="2"/>
      <c r="G143" s="2">
        <f t="shared" si="9"/>
        <v>0</v>
      </c>
      <c r="H143" s="2"/>
      <c r="I143" s="2">
        <f t="shared" si="10"/>
        <v>0</v>
      </c>
      <c r="J143" s="2"/>
      <c r="K143" s="2">
        <f t="shared" si="11"/>
        <v>0</v>
      </c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</row>
    <row r="144" spans="1:31">
      <c r="A144" s="5">
        <v>145</v>
      </c>
      <c r="B144" s="2"/>
      <c r="C144" s="2">
        <v>52.7</v>
      </c>
      <c r="D144" s="2">
        <v>0.12690000000000001</v>
      </c>
      <c r="E144" s="2">
        <f t="shared" si="8"/>
        <v>6.69</v>
      </c>
      <c r="F144" s="2"/>
      <c r="G144" s="2">
        <f t="shared" si="9"/>
        <v>0</v>
      </c>
      <c r="H144" s="2"/>
      <c r="I144" s="2">
        <f t="shared" si="10"/>
        <v>0</v>
      </c>
      <c r="J144" s="2"/>
      <c r="K144" s="2">
        <f t="shared" si="11"/>
        <v>0</v>
      </c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</row>
    <row r="145" spans="1:31">
      <c r="A145" s="5">
        <v>146</v>
      </c>
      <c r="B145" s="2"/>
      <c r="C145" s="2">
        <v>65.8</v>
      </c>
      <c r="D145" s="2">
        <v>0.12690000000000001</v>
      </c>
      <c r="E145" s="2">
        <f t="shared" si="8"/>
        <v>8.35</v>
      </c>
      <c r="F145" s="2"/>
      <c r="G145" s="2">
        <f t="shared" si="9"/>
        <v>0</v>
      </c>
      <c r="H145" s="2"/>
      <c r="I145" s="2">
        <f t="shared" si="10"/>
        <v>0</v>
      </c>
      <c r="J145" s="2"/>
      <c r="K145" s="2">
        <f t="shared" si="11"/>
        <v>0</v>
      </c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</row>
    <row r="146" spans="1:31">
      <c r="A146" s="5">
        <v>147</v>
      </c>
      <c r="B146" s="2"/>
      <c r="C146" s="2">
        <v>80.2</v>
      </c>
      <c r="D146" s="2">
        <v>0.12690000000000001</v>
      </c>
      <c r="E146" s="2">
        <f t="shared" si="8"/>
        <v>10.18</v>
      </c>
      <c r="F146" s="2"/>
      <c r="G146" s="2">
        <f t="shared" si="9"/>
        <v>0</v>
      </c>
      <c r="H146" s="2"/>
      <c r="I146" s="2">
        <f t="shared" si="10"/>
        <v>0</v>
      </c>
      <c r="J146" s="2"/>
      <c r="K146" s="2">
        <f t="shared" si="11"/>
        <v>0</v>
      </c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</row>
    <row r="147" spans="1:31">
      <c r="A147" s="35" t="s">
        <v>112</v>
      </c>
      <c r="B147" s="2"/>
      <c r="C147" s="2">
        <v>10.56</v>
      </c>
      <c r="D147" s="2">
        <v>0.12690000000000001</v>
      </c>
      <c r="E147" s="2">
        <f t="shared" si="8"/>
        <v>1.34</v>
      </c>
      <c r="F147" s="2"/>
      <c r="G147" s="2">
        <f t="shared" si="9"/>
        <v>0</v>
      </c>
      <c r="H147" s="2"/>
      <c r="I147" s="2">
        <f t="shared" si="10"/>
        <v>0</v>
      </c>
      <c r="J147" s="2"/>
      <c r="K147" s="2">
        <f t="shared" si="11"/>
        <v>0</v>
      </c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</row>
    <row r="148" spans="1:31">
      <c r="A148" s="5">
        <v>148</v>
      </c>
      <c r="B148" s="2"/>
      <c r="C148" s="2">
        <v>42.24</v>
      </c>
      <c r="D148" s="2">
        <v>0.12690000000000001</v>
      </c>
      <c r="E148" s="2">
        <f t="shared" si="8"/>
        <v>5.36</v>
      </c>
      <c r="F148" s="2"/>
      <c r="G148" s="2">
        <f t="shared" si="9"/>
        <v>0</v>
      </c>
      <c r="H148" s="2"/>
      <c r="I148" s="2">
        <f t="shared" si="10"/>
        <v>0</v>
      </c>
      <c r="J148" s="2"/>
      <c r="K148" s="2">
        <f t="shared" si="11"/>
        <v>0</v>
      </c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</row>
    <row r="149" spans="1:31">
      <c r="A149" s="5">
        <v>149</v>
      </c>
      <c r="B149" s="2"/>
      <c r="C149" s="2">
        <v>52.7</v>
      </c>
      <c r="D149" s="2">
        <v>0.12690000000000001</v>
      </c>
      <c r="E149" s="2">
        <f t="shared" si="8"/>
        <v>6.69</v>
      </c>
      <c r="F149" s="2"/>
      <c r="G149" s="2">
        <f t="shared" si="9"/>
        <v>0</v>
      </c>
      <c r="H149" s="2"/>
      <c r="I149" s="2">
        <f t="shared" si="10"/>
        <v>0</v>
      </c>
      <c r="J149" s="2"/>
      <c r="K149" s="2">
        <f t="shared" si="11"/>
        <v>0</v>
      </c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</row>
    <row r="150" spans="1:31">
      <c r="A150" s="5">
        <v>150</v>
      </c>
      <c r="B150" s="2"/>
      <c r="C150" s="2">
        <v>64.8</v>
      </c>
      <c r="D150" s="2">
        <v>0.12690000000000001</v>
      </c>
      <c r="E150" s="2">
        <f t="shared" si="8"/>
        <v>8.2200000000000006</v>
      </c>
      <c r="F150" s="2"/>
      <c r="G150" s="2">
        <f t="shared" si="9"/>
        <v>0</v>
      </c>
      <c r="H150" s="2"/>
      <c r="I150" s="2">
        <f t="shared" si="10"/>
        <v>0</v>
      </c>
      <c r="J150" s="2"/>
      <c r="K150" s="2">
        <f t="shared" si="11"/>
        <v>0</v>
      </c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</row>
    <row r="151" spans="1:31">
      <c r="A151" s="5">
        <v>151</v>
      </c>
      <c r="B151" s="2"/>
      <c r="C151" s="2">
        <v>76.900000000000006</v>
      </c>
      <c r="D151" s="2">
        <v>0.12690000000000001</v>
      </c>
      <c r="E151" s="2">
        <f t="shared" si="8"/>
        <v>9.76</v>
      </c>
      <c r="F151" s="2"/>
      <c r="G151" s="2">
        <f t="shared" si="9"/>
        <v>0</v>
      </c>
      <c r="H151" s="2"/>
      <c r="I151" s="2">
        <f t="shared" si="10"/>
        <v>0</v>
      </c>
      <c r="J151" s="2"/>
      <c r="K151" s="2">
        <f t="shared" si="11"/>
        <v>0</v>
      </c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</row>
    <row r="152" spans="1:31">
      <c r="A152" s="5">
        <v>152</v>
      </c>
      <c r="B152" s="2"/>
      <c r="C152" s="2">
        <v>52.7</v>
      </c>
      <c r="D152" s="2">
        <v>0.12690000000000001</v>
      </c>
      <c r="E152" s="2">
        <f t="shared" si="8"/>
        <v>6.69</v>
      </c>
      <c r="F152" s="2"/>
      <c r="G152" s="2">
        <f t="shared" si="9"/>
        <v>0</v>
      </c>
      <c r="H152" s="2"/>
      <c r="I152" s="2">
        <f t="shared" si="10"/>
        <v>0</v>
      </c>
      <c r="J152" s="2"/>
      <c r="K152" s="2">
        <f t="shared" si="11"/>
        <v>0</v>
      </c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</row>
    <row r="153" spans="1:31">
      <c r="A153" s="5">
        <v>153</v>
      </c>
      <c r="B153" s="2"/>
      <c r="C153" s="2">
        <v>52.8</v>
      </c>
      <c r="D153" s="2">
        <v>0.12690000000000001</v>
      </c>
      <c r="E153" s="2">
        <f t="shared" si="8"/>
        <v>6.7</v>
      </c>
      <c r="F153" s="2"/>
      <c r="G153" s="2">
        <f t="shared" si="9"/>
        <v>0</v>
      </c>
      <c r="H153" s="2"/>
      <c r="I153" s="2">
        <f t="shared" si="10"/>
        <v>0</v>
      </c>
      <c r="J153" s="2"/>
      <c r="K153" s="2">
        <f t="shared" si="11"/>
        <v>0</v>
      </c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</row>
    <row r="154" spans="1:31">
      <c r="A154" s="5">
        <v>154</v>
      </c>
      <c r="B154" s="2"/>
      <c r="C154" s="2">
        <v>65.5</v>
      </c>
      <c r="D154" s="2">
        <v>0.12690000000000001</v>
      </c>
      <c r="E154" s="2">
        <f t="shared" si="8"/>
        <v>8.31</v>
      </c>
      <c r="F154" s="2"/>
      <c r="G154" s="2">
        <f t="shared" si="9"/>
        <v>0</v>
      </c>
      <c r="H154" s="2"/>
      <c r="I154" s="2">
        <f t="shared" si="10"/>
        <v>0</v>
      </c>
      <c r="J154" s="2"/>
      <c r="K154" s="2">
        <f t="shared" si="11"/>
        <v>0</v>
      </c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</row>
    <row r="155" spans="1:31">
      <c r="A155" s="5">
        <v>155</v>
      </c>
      <c r="B155" s="2"/>
      <c r="C155" s="2">
        <v>52.2</v>
      </c>
      <c r="D155" s="2">
        <v>0.12690000000000001</v>
      </c>
      <c r="E155" s="2">
        <f t="shared" si="8"/>
        <v>6.62</v>
      </c>
      <c r="F155" s="2"/>
      <c r="G155" s="2">
        <f t="shared" si="9"/>
        <v>0</v>
      </c>
      <c r="H155" s="2"/>
      <c r="I155" s="2">
        <f t="shared" si="10"/>
        <v>0</v>
      </c>
      <c r="J155" s="2"/>
      <c r="K155" s="2">
        <f t="shared" si="11"/>
        <v>0</v>
      </c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</row>
    <row r="156" spans="1:31">
      <c r="A156" s="5">
        <v>156</v>
      </c>
      <c r="B156" s="2"/>
      <c r="C156" s="2">
        <v>52.2</v>
      </c>
      <c r="D156" s="2">
        <v>0.12690000000000001</v>
      </c>
      <c r="E156" s="2">
        <f t="shared" si="8"/>
        <v>6.62</v>
      </c>
      <c r="F156" s="2"/>
      <c r="G156" s="2">
        <f t="shared" si="9"/>
        <v>0</v>
      </c>
      <c r="H156" s="2"/>
      <c r="I156" s="2">
        <f t="shared" si="10"/>
        <v>0</v>
      </c>
      <c r="J156" s="2"/>
      <c r="K156" s="2">
        <f t="shared" si="11"/>
        <v>0</v>
      </c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</row>
    <row r="157" spans="1:31">
      <c r="A157" s="5">
        <v>157</v>
      </c>
      <c r="B157" s="2"/>
      <c r="C157" s="2">
        <v>52.8</v>
      </c>
      <c r="D157" s="2">
        <v>0.12690000000000001</v>
      </c>
      <c r="E157" s="2">
        <f t="shared" si="8"/>
        <v>6.7</v>
      </c>
      <c r="F157" s="2"/>
      <c r="G157" s="2">
        <f t="shared" si="9"/>
        <v>0</v>
      </c>
      <c r="H157" s="2"/>
      <c r="I157" s="2">
        <f t="shared" si="10"/>
        <v>0</v>
      </c>
      <c r="J157" s="2"/>
      <c r="K157" s="2">
        <f t="shared" si="11"/>
        <v>0</v>
      </c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</row>
    <row r="158" spans="1:31">
      <c r="A158" s="5">
        <v>158</v>
      </c>
      <c r="B158" s="2"/>
      <c r="C158" s="2">
        <v>51.8</v>
      </c>
      <c r="D158" s="2">
        <v>0.12690000000000001</v>
      </c>
      <c r="E158" s="2">
        <f t="shared" si="8"/>
        <v>6.57</v>
      </c>
      <c r="F158" s="2"/>
      <c r="G158" s="2">
        <f t="shared" si="9"/>
        <v>0</v>
      </c>
      <c r="H158" s="2"/>
      <c r="I158" s="2">
        <f t="shared" si="10"/>
        <v>0</v>
      </c>
      <c r="J158" s="2"/>
      <c r="K158" s="2">
        <f t="shared" si="11"/>
        <v>0</v>
      </c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</row>
    <row r="159" spans="1:31">
      <c r="A159" s="5">
        <v>159</v>
      </c>
      <c r="B159" s="2"/>
      <c r="C159" s="2">
        <v>53.2</v>
      </c>
      <c r="D159" s="2">
        <v>0.12690000000000001</v>
      </c>
      <c r="E159" s="2">
        <f t="shared" si="8"/>
        <v>6.75</v>
      </c>
      <c r="F159" s="2"/>
      <c r="G159" s="2">
        <f t="shared" si="9"/>
        <v>0</v>
      </c>
      <c r="H159" s="2"/>
      <c r="I159" s="2">
        <f t="shared" si="10"/>
        <v>0</v>
      </c>
      <c r="J159" s="2"/>
      <c r="K159" s="2">
        <f t="shared" si="11"/>
        <v>0</v>
      </c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</row>
    <row r="160" spans="1:31">
      <c r="A160" s="5">
        <v>160</v>
      </c>
      <c r="B160" s="2"/>
      <c r="C160" s="2">
        <v>53.6</v>
      </c>
      <c r="D160" s="2">
        <v>0.12690000000000001</v>
      </c>
      <c r="E160" s="2">
        <f t="shared" si="8"/>
        <v>6.8</v>
      </c>
      <c r="F160" s="2"/>
      <c r="G160" s="2">
        <f t="shared" si="9"/>
        <v>0</v>
      </c>
      <c r="H160" s="2"/>
      <c r="I160" s="2">
        <f t="shared" si="10"/>
        <v>0</v>
      </c>
      <c r="J160" s="2"/>
      <c r="K160" s="2">
        <f t="shared" si="11"/>
        <v>0</v>
      </c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</row>
    <row r="161" spans="1:31">
      <c r="A161" s="5">
        <v>161</v>
      </c>
      <c r="B161" s="2"/>
      <c r="C161" s="2">
        <v>52.7</v>
      </c>
      <c r="D161" s="2">
        <v>0.12690000000000001</v>
      </c>
      <c r="E161" s="2">
        <f t="shared" si="8"/>
        <v>6.69</v>
      </c>
      <c r="F161" s="2"/>
      <c r="G161" s="2">
        <f t="shared" si="9"/>
        <v>0</v>
      </c>
      <c r="H161" s="2"/>
      <c r="I161" s="2">
        <f t="shared" si="10"/>
        <v>0</v>
      </c>
      <c r="J161" s="2"/>
      <c r="K161" s="2">
        <f t="shared" si="11"/>
        <v>0</v>
      </c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</row>
    <row r="162" spans="1:31">
      <c r="A162" s="5">
        <v>162</v>
      </c>
      <c r="B162" s="2"/>
      <c r="C162" s="2">
        <v>53</v>
      </c>
      <c r="D162" s="2">
        <v>0.12690000000000001</v>
      </c>
      <c r="E162" s="2">
        <f t="shared" si="8"/>
        <v>6.73</v>
      </c>
      <c r="F162" s="2"/>
      <c r="G162" s="2">
        <f t="shared" si="9"/>
        <v>0</v>
      </c>
      <c r="H162" s="2"/>
      <c r="I162" s="2">
        <f t="shared" si="10"/>
        <v>0</v>
      </c>
      <c r="J162" s="2"/>
      <c r="K162" s="2">
        <f t="shared" si="11"/>
        <v>0</v>
      </c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</row>
    <row r="163" spans="1:31">
      <c r="A163" s="5">
        <v>163</v>
      </c>
      <c r="B163" s="2"/>
      <c r="C163" s="2">
        <v>53.3</v>
      </c>
      <c r="D163" s="2">
        <v>0.12690000000000001</v>
      </c>
      <c r="E163" s="2">
        <f t="shared" si="8"/>
        <v>6.76</v>
      </c>
      <c r="F163" s="2"/>
      <c r="G163" s="2">
        <f t="shared" si="9"/>
        <v>0</v>
      </c>
      <c r="H163" s="2"/>
      <c r="I163" s="2">
        <f t="shared" si="10"/>
        <v>0</v>
      </c>
      <c r="J163" s="2"/>
      <c r="K163" s="2">
        <f t="shared" si="11"/>
        <v>0</v>
      </c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</row>
    <row r="164" spans="1:31">
      <c r="A164" s="5">
        <v>164</v>
      </c>
      <c r="B164" s="2"/>
      <c r="C164" s="2">
        <v>52.8</v>
      </c>
      <c r="D164" s="2">
        <v>0.12690000000000001</v>
      </c>
      <c r="E164" s="2">
        <f t="shared" si="8"/>
        <v>6.7</v>
      </c>
      <c r="F164" s="2"/>
      <c r="G164" s="2">
        <f t="shared" si="9"/>
        <v>0</v>
      </c>
      <c r="H164" s="2"/>
      <c r="I164" s="2">
        <f t="shared" si="10"/>
        <v>0</v>
      </c>
      <c r="J164" s="2"/>
      <c r="K164" s="2">
        <f t="shared" si="11"/>
        <v>0</v>
      </c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</row>
    <row r="165" spans="1:31">
      <c r="A165" s="5">
        <v>165</v>
      </c>
      <c r="B165" s="2"/>
      <c r="C165" s="2">
        <v>52.9</v>
      </c>
      <c r="D165" s="2">
        <v>0.12690000000000001</v>
      </c>
      <c r="E165" s="2">
        <f t="shared" si="8"/>
        <v>6.71</v>
      </c>
      <c r="F165" s="2"/>
      <c r="G165" s="2">
        <f t="shared" si="9"/>
        <v>0</v>
      </c>
      <c r="H165" s="2"/>
      <c r="I165" s="2">
        <f t="shared" si="10"/>
        <v>0</v>
      </c>
      <c r="J165" s="2"/>
      <c r="K165" s="2">
        <f t="shared" si="11"/>
        <v>0</v>
      </c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</row>
    <row r="166" spans="1:31">
      <c r="A166" s="5">
        <v>166</v>
      </c>
      <c r="B166" s="2"/>
      <c r="C166" s="2">
        <v>52.9</v>
      </c>
      <c r="D166" s="2">
        <v>0.12690000000000001</v>
      </c>
      <c r="E166" s="2">
        <f t="shared" si="8"/>
        <v>6.71</v>
      </c>
      <c r="F166" s="2"/>
      <c r="G166" s="2">
        <f t="shared" si="9"/>
        <v>0</v>
      </c>
      <c r="H166" s="2"/>
      <c r="I166" s="2">
        <f t="shared" si="10"/>
        <v>0</v>
      </c>
      <c r="J166" s="2"/>
      <c r="K166" s="2">
        <f t="shared" si="11"/>
        <v>0</v>
      </c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</row>
    <row r="167" spans="1:31">
      <c r="A167" s="5">
        <v>167</v>
      </c>
      <c r="B167" s="2"/>
      <c r="C167" s="2">
        <v>52.7</v>
      </c>
      <c r="D167" s="2">
        <v>0.12690000000000001</v>
      </c>
      <c r="E167" s="2">
        <f t="shared" si="8"/>
        <v>6.69</v>
      </c>
      <c r="F167" s="2"/>
      <c r="G167" s="2">
        <f t="shared" si="9"/>
        <v>0</v>
      </c>
      <c r="H167" s="2"/>
      <c r="I167" s="2">
        <f t="shared" si="10"/>
        <v>0</v>
      </c>
      <c r="J167" s="2"/>
      <c r="K167" s="2">
        <f t="shared" si="11"/>
        <v>0</v>
      </c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</row>
    <row r="168" spans="1:31">
      <c r="A168" s="5">
        <v>168</v>
      </c>
      <c r="B168" s="2"/>
      <c r="C168" s="2">
        <v>53.1</v>
      </c>
      <c r="D168" s="2">
        <v>0.12690000000000001</v>
      </c>
      <c r="E168" s="2">
        <f t="shared" si="8"/>
        <v>6.74</v>
      </c>
      <c r="F168" s="2"/>
      <c r="G168" s="2">
        <f t="shared" si="9"/>
        <v>0</v>
      </c>
      <c r="H168" s="2"/>
      <c r="I168" s="2">
        <f t="shared" si="10"/>
        <v>0</v>
      </c>
      <c r="J168" s="2"/>
      <c r="K168" s="2">
        <f t="shared" si="11"/>
        <v>0</v>
      </c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</row>
    <row r="169" spans="1:31">
      <c r="A169" s="5">
        <v>169</v>
      </c>
      <c r="B169" s="2"/>
      <c r="C169" s="2">
        <v>53.1</v>
      </c>
      <c r="D169" s="2">
        <v>0.12690000000000001</v>
      </c>
      <c r="E169" s="2">
        <f t="shared" si="8"/>
        <v>6.74</v>
      </c>
      <c r="F169" s="2"/>
      <c r="G169" s="2">
        <f t="shared" si="9"/>
        <v>0</v>
      </c>
      <c r="H169" s="2"/>
      <c r="I169" s="2">
        <f t="shared" si="10"/>
        <v>0</v>
      </c>
      <c r="J169" s="2"/>
      <c r="K169" s="2">
        <f t="shared" si="11"/>
        <v>0</v>
      </c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</row>
    <row r="170" spans="1:31">
      <c r="A170" s="5">
        <v>170</v>
      </c>
      <c r="B170" s="2"/>
      <c r="C170" s="2">
        <v>65.3</v>
      </c>
      <c r="D170" s="2">
        <v>0.12690000000000001</v>
      </c>
      <c r="E170" s="2">
        <f t="shared" si="8"/>
        <v>8.2899999999999991</v>
      </c>
      <c r="F170" s="2"/>
      <c r="G170" s="2">
        <f t="shared" si="9"/>
        <v>0</v>
      </c>
      <c r="H170" s="2"/>
      <c r="I170" s="2">
        <f t="shared" si="10"/>
        <v>0</v>
      </c>
      <c r="J170" s="2"/>
      <c r="K170" s="2">
        <f t="shared" si="11"/>
        <v>0</v>
      </c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</row>
    <row r="171" spans="1:31">
      <c r="A171" s="35" t="s">
        <v>113</v>
      </c>
      <c r="B171" s="2"/>
      <c r="C171" s="2">
        <v>39.700000000000003</v>
      </c>
      <c r="D171" s="2">
        <v>0.12690000000000001</v>
      </c>
      <c r="E171" s="2">
        <f t="shared" si="8"/>
        <v>5.04</v>
      </c>
      <c r="F171" s="2"/>
      <c r="G171" s="2">
        <f t="shared" si="9"/>
        <v>0</v>
      </c>
      <c r="H171" s="2"/>
      <c r="I171" s="2">
        <f t="shared" si="10"/>
        <v>0</v>
      </c>
      <c r="J171" s="2"/>
      <c r="K171" s="2">
        <f t="shared" si="11"/>
        <v>0</v>
      </c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</row>
    <row r="172" spans="1:31">
      <c r="A172" s="5">
        <v>171</v>
      </c>
      <c r="B172" s="2"/>
      <c r="C172" s="2">
        <v>42.2</v>
      </c>
      <c r="D172" s="2">
        <v>0.12690000000000001</v>
      </c>
      <c r="E172" s="2">
        <f t="shared" si="8"/>
        <v>5.36</v>
      </c>
      <c r="F172" s="2"/>
      <c r="G172" s="2">
        <f t="shared" si="9"/>
        <v>0</v>
      </c>
      <c r="H172" s="2"/>
      <c r="I172" s="2">
        <f t="shared" si="10"/>
        <v>0</v>
      </c>
      <c r="J172" s="2"/>
      <c r="K172" s="2">
        <f t="shared" si="11"/>
        <v>0</v>
      </c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</row>
    <row r="173" spans="1:31">
      <c r="A173" s="5">
        <v>172</v>
      </c>
      <c r="B173" s="2"/>
      <c r="C173" s="2">
        <v>65</v>
      </c>
      <c r="D173" s="2">
        <v>0.12690000000000001</v>
      </c>
      <c r="E173" s="2">
        <f t="shared" si="8"/>
        <v>8.25</v>
      </c>
      <c r="F173" s="2"/>
      <c r="G173" s="2">
        <f t="shared" si="9"/>
        <v>0</v>
      </c>
      <c r="H173" s="2"/>
      <c r="I173" s="2">
        <f t="shared" si="10"/>
        <v>0</v>
      </c>
      <c r="J173" s="2"/>
      <c r="K173" s="2">
        <f t="shared" si="11"/>
        <v>0</v>
      </c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</row>
    <row r="174" spans="1:31">
      <c r="A174" s="5">
        <v>173</v>
      </c>
      <c r="B174" s="2"/>
      <c r="C174" s="2">
        <v>52.9</v>
      </c>
      <c r="D174" s="2">
        <v>0.12690000000000001</v>
      </c>
      <c r="E174" s="2">
        <f t="shared" si="8"/>
        <v>6.71</v>
      </c>
      <c r="F174" s="2"/>
      <c r="G174" s="2">
        <f t="shared" si="9"/>
        <v>0</v>
      </c>
      <c r="H174" s="2"/>
      <c r="I174" s="2">
        <f t="shared" si="10"/>
        <v>0</v>
      </c>
      <c r="J174" s="2"/>
      <c r="K174" s="2">
        <f t="shared" si="11"/>
        <v>0</v>
      </c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</row>
    <row r="175" spans="1:31">
      <c r="A175" s="5">
        <v>174</v>
      </c>
      <c r="B175" s="2"/>
      <c r="C175" s="2">
        <v>52.3</v>
      </c>
      <c r="D175" s="2">
        <v>0.12690000000000001</v>
      </c>
      <c r="E175" s="2">
        <f t="shared" si="8"/>
        <v>6.64</v>
      </c>
      <c r="F175" s="2"/>
      <c r="G175" s="2">
        <f t="shared" si="9"/>
        <v>0</v>
      </c>
      <c r="H175" s="2"/>
      <c r="I175" s="2">
        <f t="shared" si="10"/>
        <v>0</v>
      </c>
      <c r="J175" s="2"/>
      <c r="K175" s="2">
        <f t="shared" si="11"/>
        <v>0</v>
      </c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</row>
    <row r="176" spans="1:31">
      <c r="A176" s="5">
        <v>175</v>
      </c>
      <c r="B176" s="2"/>
      <c r="C176" s="2">
        <v>62.3</v>
      </c>
      <c r="D176" s="2">
        <v>0.12690000000000001</v>
      </c>
      <c r="E176" s="2">
        <f t="shared" si="8"/>
        <v>7.91</v>
      </c>
      <c r="F176" s="2"/>
      <c r="G176" s="2">
        <f t="shared" si="9"/>
        <v>0</v>
      </c>
      <c r="H176" s="2"/>
      <c r="I176" s="2">
        <f t="shared" si="10"/>
        <v>0</v>
      </c>
      <c r="J176" s="2"/>
      <c r="K176" s="2">
        <f t="shared" si="11"/>
        <v>0</v>
      </c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</row>
    <row r="177" spans="1:31">
      <c r="A177" s="5">
        <v>176</v>
      </c>
      <c r="B177" s="2"/>
      <c r="C177" s="2">
        <v>52.9</v>
      </c>
      <c r="D177" s="2">
        <v>0.12690000000000001</v>
      </c>
      <c r="E177" s="2">
        <f t="shared" si="8"/>
        <v>6.71</v>
      </c>
      <c r="F177" s="2"/>
      <c r="G177" s="2">
        <f t="shared" si="9"/>
        <v>0</v>
      </c>
      <c r="H177" s="2"/>
      <c r="I177" s="2">
        <f t="shared" si="10"/>
        <v>0</v>
      </c>
      <c r="J177" s="2"/>
      <c r="K177" s="2">
        <f t="shared" si="11"/>
        <v>0</v>
      </c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</row>
    <row r="178" spans="1:31">
      <c r="A178" s="5">
        <v>177</v>
      </c>
      <c r="B178" s="2"/>
      <c r="C178" s="2">
        <v>52.9</v>
      </c>
      <c r="D178" s="2">
        <v>0.12690000000000001</v>
      </c>
      <c r="E178" s="2">
        <f t="shared" si="8"/>
        <v>6.71</v>
      </c>
      <c r="F178" s="2"/>
      <c r="G178" s="2">
        <f t="shared" si="9"/>
        <v>0</v>
      </c>
      <c r="H178" s="2"/>
      <c r="I178" s="2">
        <f t="shared" si="10"/>
        <v>0</v>
      </c>
      <c r="J178" s="2"/>
      <c r="K178" s="2">
        <f t="shared" si="11"/>
        <v>0</v>
      </c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</row>
    <row r="179" spans="1:31">
      <c r="A179" s="5">
        <v>178</v>
      </c>
      <c r="B179" s="2"/>
      <c r="C179" s="2">
        <v>65.400000000000006</v>
      </c>
      <c r="D179" s="2">
        <v>0.12690000000000001</v>
      </c>
      <c r="E179" s="2">
        <f t="shared" si="8"/>
        <v>8.3000000000000007</v>
      </c>
      <c r="F179" s="2"/>
      <c r="G179" s="2">
        <f t="shared" si="9"/>
        <v>0</v>
      </c>
      <c r="H179" s="2"/>
      <c r="I179" s="2">
        <f t="shared" si="10"/>
        <v>0</v>
      </c>
      <c r="J179" s="2"/>
      <c r="K179" s="2">
        <f t="shared" si="11"/>
        <v>0</v>
      </c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</row>
    <row r="180" spans="1:31">
      <c r="A180" s="5">
        <v>179</v>
      </c>
      <c r="B180" s="2"/>
      <c r="C180" s="2">
        <v>52.9</v>
      </c>
      <c r="D180" s="2">
        <v>0.12690000000000001</v>
      </c>
      <c r="E180" s="2">
        <f t="shared" si="8"/>
        <v>6.71</v>
      </c>
      <c r="F180" s="2"/>
      <c r="G180" s="2">
        <f t="shared" si="9"/>
        <v>0</v>
      </c>
      <c r="H180" s="2"/>
      <c r="I180" s="2">
        <f t="shared" si="10"/>
        <v>0</v>
      </c>
      <c r="J180" s="2"/>
      <c r="K180" s="2">
        <f t="shared" si="11"/>
        <v>0</v>
      </c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</row>
    <row r="181" spans="1:31">
      <c r="A181" s="5">
        <v>180</v>
      </c>
      <c r="B181" s="2"/>
      <c r="C181" s="2">
        <v>52.9</v>
      </c>
      <c r="D181" s="2">
        <v>0.12690000000000001</v>
      </c>
      <c r="E181" s="2">
        <f t="shared" si="8"/>
        <v>6.71</v>
      </c>
      <c r="F181" s="2"/>
      <c r="G181" s="2">
        <f t="shared" si="9"/>
        <v>0</v>
      </c>
      <c r="H181" s="2"/>
      <c r="I181" s="2">
        <f t="shared" si="10"/>
        <v>0</v>
      </c>
      <c r="J181" s="2"/>
      <c r="K181" s="2">
        <f t="shared" si="11"/>
        <v>0</v>
      </c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</row>
    <row r="182" spans="1:31">
      <c r="A182" s="5">
        <v>181</v>
      </c>
      <c r="B182" s="2"/>
      <c r="C182" s="2">
        <v>65.400000000000006</v>
      </c>
      <c r="D182" s="2">
        <v>0.12690000000000001</v>
      </c>
      <c r="E182" s="2">
        <f t="shared" si="8"/>
        <v>8.3000000000000007</v>
      </c>
      <c r="F182" s="2"/>
      <c r="G182" s="2">
        <f t="shared" si="9"/>
        <v>0</v>
      </c>
      <c r="H182" s="2"/>
      <c r="I182" s="2">
        <f t="shared" si="10"/>
        <v>0</v>
      </c>
      <c r="J182" s="2"/>
      <c r="K182" s="2">
        <f t="shared" si="11"/>
        <v>0</v>
      </c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</row>
    <row r="183" spans="1:31">
      <c r="A183" s="5">
        <v>182</v>
      </c>
      <c r="B183" s="2"/>
      <c r="C183" s="2">
        <v>52.7</v>
      </c>
      <c r="D183" s="2">
        <v>0.12690000000000001</v>
      </c>
      <c r="E183" s="2">
        <f t="shared" si="8"/>
        <v>6.69</v>
      </c>
      <c r="F183" s="2"/>
      <c r="G183" s="2">
        <f t="shared" si="9"/>
        <v>0</v>
      </c>
      <c r="H183" s="2"/>
      <c r="I183" s="2">
        <f t="shared" si="10"/>
        <v>0</v>
      </c>
      <c r="J183" s="2"/>
      <c r="K183" s="2">
        <f t="shared" si="11"/>
        <v>0</v>
      </c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</row>
    <row r="184" spans="1:31">
      <c r="A184" s="5">
        <v>183</v>
      </c>
      <c r="B184" s="2"/>
      <c r="C184" s="3">
        <v>52.7</v>
      </c>
      <c r="D184" s="2">
        <v>0.12690000000000001</v>
      </c>
      <c r="E184" s="2">
        <f t="shared" si="8"/>
        <v>6.69</v>
      </c>
      <c r="F184" s="2"/>
      <c r="G184" s="2">
        <f t="shared" si="9"/>
        <v>0</v>
      </c>
      <c r="H184" s="2"/>
      <c r="I184" s="2">
        <f t="shared" si="10"/>
        <v>0</v>
      </c>
      <c r="J184" s="2"/>
      <c r="K184" s="2">
        <f t="shared" si="11"/>
        <v>0</v>
      </c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</row>
    <row r="185" spans="1:31" ht="21">
      <c r="A185" s="2"/>
      <c r="B185" s="34" t="s">
        <v>12</v>
      </c>
      <c r="C185" s="4">
        <f>ROUND(SUM(C3:C184),2)</f>
        <v>10698.8</v>
      </c>
      <c r="D185" s="44">
        <f>ROUND(SUM(E3:E71),2)</f>
        <v>485.71</v>
      </c>
      <c r="E185" s="45"/>
      <c r="F185" s="44">
        <f t="shared" ref="F185" si="12">ROUND(SUM(G3:G71),2)</f>
        <v>0</v>
      </c>
      <c r="G185" s="45"/>
      <c r="H185" s="44">
        <f t="shared" ref="H185" si="13">ROUND(SUM(I3:I71),2)</f>
        <v>0</v>
      </c>
      <c r="I185" s="45"/>
      <c r="J185" s="44">
        <f t="shared" ref="J185" si="14">ROUND(SUM(K3:K71),2)</f>
        <v>0</v>
      </c>
      <c r="K185" s="45"/>
      <c r="L185" s="44">
        <f t="shared" ref="L185" si="15">ROUND(SUM(M3:M71),2)</f>
        <v>0</v>
      </c>
      <c r="M185" s="45"/>
      <c r="N185" s="44">
        <f t="shared" ref="N185" si="16">ROUND(SUM(O3:O71),2)</f>
        <v>0</v>
      </c>
      <c r="O185" s="45"/>
      <c r="P185" s="44">
        <f t="shared" ref="P185" si="17">ROUND(SUM(Q3:Q71),2)</f>
        <v>0</v>
      </c>
      <c r="Q185" s="45"/>
      <c r="R185" s="44">
        <f t="shared" ref="R185" si="18">ROUND(SUM(S3:S71),2)</f>
        <v>0</v>
      </c>
      <c r="S185" s="45"/>
      <c r="T185" s="44">
        <f t="shared" ref="T185" si="19">ROUND(SUM(U3:U71),2)</f>
        <v>0</v>
      </c>
      <c r="U185" s="45"/>
      <c r="V185" s="44">
        <f t="shared" ref="V185" si="20">ROUND(SUM(W3:W71),2)</f>
        <v>0</v>
      </c>
      <c r="W185" s="45"/>
      <c r="X185" s="44">
        <f t="shared" ref="X185" si="21">ROUND(SUM(Y3:Y71),2)</f>
        <v>0</v>
      </c>
      <c r="Y185" s="45"/>
      <c r="Z185" s="44">
        <f t="shared" ref="Z185" si="22">ROUND(SUM(AA3:AA71),2)</f>
        <v>0</v>
      </c>
      <c r="AA185" s="45"/>
      <c r="AB185" s="44">
        <f t="shared" ref="AB185" si="23">ROUND(SUM(AC3:AC71),2)</f>
        <v>0</v>
      </c>
      <c r="AC185" s="45"/>
      <c r="AD185" s="44">
        <f t="shared" ref="AD185" si="24">ROUND(SUM(AE3:AE71),2)</f>
        <v>0</v>
      </c>
      <c r="AE185" s="45"/>
    </row>
  </sheetData>
  <mergeCells count="31">
    <mergeCell ref="Z185:AA185"/>
    <mergeCell ref="AB185:AC185"/>
    <mergeCell ref="AD185:AE185"/>
    <mergeCell ref="N185:O185"/>
    <mergeCell ref="P185:Q185"/>
    <mergeCell ref="R185:S185"/>
    <mergeCell ref="T185:U185"/>
    <mergeCell ref="V185:W185"/>
    <mergeCell ref="X185:Y185"/>
    <mergeCell ref="V1:W1"/>
    <mergeCell ref="X1:Y1"/>
    <mergeCell ref="Z1:AA1"/>
    <mergeCell ref="AB1:AC1"/>
    <mergeCell ref="AD1:AE1"/>
    <mergeCell ref="D185:E185"/>
    <mergeCell ref="F185:G185"/>
    <mergeCell ref="H185:I185"/>
    <mergeCell ref="J185:K185"/>
    <mergeCell ref="L185:M185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E123"/>
  <sheetViews>
    <sheetView topLeftCell="M1" workbookViewId="0">
      <selection activeCell="M3" sqref="M3:AE122"/>
    </sheetView>
  </sheetViews>
  <sheetFormatPr defaultRowHeight="15"/>
  <cols>
    <col min="2" max="2" width="32.42578125" customWidth="1"/>
  </cols>
  <sheetData>
    <row r="1" spans="1:3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>
        <v>52.7</v>
      </c>
      <c r="D3" s="2">
        <v>0.12529999999999999</v>
      </c>
      <c r="E3" s="2">
        <f>ROUND(C3*D3,2)</f>
        <v>6.6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>
      <c r="A4" s="2">
        <v>2</v>
      </c>
      <c r="B4" s="2"/>
      <c r="C4" s="2">
        <v>54</v>
      </c>
      <c r="D4" s="2">
        <v>0.12529999999999999</v>
      </c>
      <c r="E4" s="2">
        <f t="shared" ref="E4:E67" si="0">ROUND(C4*D4,2)</f>
        <v>6.77</v>
      </c>
      <c r="F4" s="2"/>
      <c r="G4" s="2">
        <f t="shared" ref="G4:G67" si="1">C4*F4</f>
        <v>0</v>
      </c>
      <c r="H4" s="2"/>
      <c r="I4" s="2">
        <f t="shared" ref="I4:I67" si="2">C4*H4</f>
        <v>0</v>
      </c>
      <c r="J4" s="2"/>
      <c r="K4" s="2">
        <f t="shared" ref="K4:K67" si="3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>
      <c r="A5" s="2">
        <v>3</v>
      </c>
      <c r="B5" s="2"/>
      <c r="C5" s="2">
        <v>53.5</v>
      </c>
      <c r="D5" s="2">
        <v>0.12529999999999999</v>
      </c>
      <c r="E5" s="2">
        <f t="shared" si="0"/>
        <v>6.7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>
      <c r="A6" s="2">
        <v>4</v>
      </c>
      <c r="B6" s="2"/>
      <c r="C6" s="2">
        <v>52.9</v>
      </c>
      <c r="D6" s="2">
        <v>0.12529999999999999</v>
      </c>
      <c r="E6" s="2">
        <f t="shared" si="0"/>
        <v>6.63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>
      <c r="A7" s="2">
        <v>5</v>
      </c>
      <c r="B7" s="2"/>
      <c r="C7" s="2">
        <v>53</v>
      </c>
      <c r="D7" s="2">
        <v>0.12529999999999999</v>
      </c>
      <c r="E7" s="2">
        <f t="shared" si="0"/>
        <v>6.64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>
      <c r="A8" s="2">
        <v>6</v>
      </c>
      <c r="B8" s="2"/>
      <c r="C8" s="2">
        <v>53.3</v>
      </c>
      <c r="D8" s="2">
        <v>0.12529999999999999</v>
      </c>
      <c r="E8" s="2">
        <f t="shared" si="0"/>
        <v>6.68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>
      <c r="A9" s="2">
        <v>7</v>
      </c>
      <c r="B9" s="2"/>
      <c r="C9" s="2">
        <v>53.3</v>
      </c>
      <c r="D9" s="2">
        <v>0.12529999999999999</v>
      </c>
      <c r="E9" s="2">
        <f t="shared" si="0"/>
        <v>6.68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>
      <c r="A10" s="2">
        <v>8</v>
      </c>
      <c r="B10" s="2"/>
      <c r="C10" s="2">
        <v>52.3</v>
      </c>
      <c r="D10" s="2">
        <v>0.12529999999999999</v>
      </c>
      <c r="E10" s="2">
        <f t="shared" si="0"/>
        <v>6.55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>
      <c r="A11" s="2">
        <v>9</v>
      </c>
      <c r="B11" s="2"/>
      <c r="C11" s="2">
        <v>53.2</v>
      </c>
      <c r="D11" s="2">
        <v>0.12529999999999999</v>
      </c>
      <c r="E11" s="2">
        <f t="shared" si="0"/>
        <v>6.67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>
      <c r="A12" s="2">
        <v>10</v>
      </c>
      <c r="B12" s="2"/>
      <c r="C12" s="2">
        <v>53.3</v>
      </c>
      <c r="D12" s="2">
        <v>0.12529999999999999</v>
      </c>
      <c r="E12" s="2">
        <f t="shared" si="0"/>
        <v>6.68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>
      <c r="A13" s="2">
        <v>11</v>
      </c>
      <c r="B13" s="2"/>
      <c r="C13" s="2">
        <v>54.3</v>
      </c>
      <c r="D13" s="2">
        <v>0.12529999999999999</v>
      </c>
      <c r="E13" s="2">
        <f t="shared" si="0"/>
        <v>6.8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>
      <c r="A14" s="2">
        <v>12</v>
      </c>
      <c r="B14" s="2"/>
      <c r="C14" s="2">
        <v>53.1</v>
      </c>
      <c r="D14" s="2">
        <v>0.12529999999999999</v>
      </c>
      <c r="E14" s="2">
        <f t="shared" si="0"/>
        <v>6.65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>
      <c r="A15" s="2">
        <v>13</v>
      </c>
      <c r="B15" s="2"/>
      <c r="C15" s="2">
        <v>53.4</v>
      </c>
      <c r="D15" s="2">
        <v>0.12529999999999999</v>
      </c>
      <c r="E15" s="2">
        <f t="shared" si="0"/>
        <v>6.69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>
      <c r="A16" s="2">
        <v>14</v>
      </c>
      <c r="B16" s="2"/>
      <c r="C16" s="2">
        <v>52.9</v>
      </c>
      <c r="D16" s="2">
        <v>0.12529999999999999</v>
      </c>
      <c r="E16" s="2">
        <f t="shared" si="0"/>
        <v>6.63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>
      <c r="A17" s="2">
        <v>15</v>
      </c>
      <c r="B17" s="2"/>
      <c r="C17" s="2">
        <v>53.4</v>
      </c>
      <c r="D17" s="2">
        <v>0.12529999999999999</v>
      </c>
      <c r="E17" s="2">
        <f t="shared" si="0"/>
        <v>6.69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>
      <c r="A18" s="2">
        <v>16</v>
      </c>
      <c r="B18" s="2"/>
      <c r="C18" s="2">
        <v>64.599999999999994</v>
      </c>
      <c r="D18" s="2">
        <v>0.12529999999999999</v>
      </c>
      <c r="E18" s="2">
        <f t="shared" si="0"/>
        <v>8.09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>
      <c r="A19" s="2">
        <v>17</v>
      </c>
      <c r="B19" s="2"/>
      <c r="C19" s="2">
        <v>52.7</v>
      </c>
      <c r="D19" s="2">
        <v>0.12529999999999999</v>
      </c>
      <c r="E19" s="2">
        <f t="shared" si="0"/>
        <v>6.6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>
      <c r="A20" s="2">
        <v>18</v>
      </c>
      <c r="B20" s="2"/>
      <c r="C20" s="2">
        <v>53.3</v>
      </c>
      <c r="D20" s="2">
        <v>0.12529999999999999</v>
      </c>
      <c r="E20" s="2">
        <f t="shared" si="0"/>
        <v>6.68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>
      <c r="A21" s="2">
        <v>19</v>
      </c>
      <c r="B21" s="2"/>
      <c r="C21" s="2">
        <v>64.8</v>
      </c>
      <c r="D21" s="2">
        <v>0.12529999999999999</v>
      </c>
      <c r="E21" s="2">
        <f t="shared" si="0"/>
        <v>8.1199999999999992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>
      <c r="A22" s="2">
        <v>20</v>
      </c>
      <c r="B22" s="2"/>
      <c r="C22" s="2">
        <v>52.9</v>
      </c>
      <c r="D22" s="2">
        <v>0.12529999999999999</v>
      </c>
      <c r="E22" s="2">
        <f t="shared" si="0"/>
        <v>6.63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>
      <c r="A23" s="2">
        <v>21</v>
      </c>
      <c r="B23" s="2"/>
      <c r="C23" s="2">
        <v>52.8</v>
      </c>
      <c r="D23" s="2">
        <v>0.12529999999999999</v>
      </c>
      <c r="E23" s="2">
        <f t="shared" si="0"/>
        <v>6.62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>
      <c r="A24" s="2">
        <v>22</v>
      </c>
      <c r="B24" s="2"/>
      <c r="C24" s="2">
        <v>65.099999999999994</v>
      </c>
      <c r="D24" s="2">
        <v>0.12529999999999999</v>
      </c>
      <c r="E24" s="2">
        <f t="shared" si="0"/>
        <v>8.16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>
      <c r="A25" s="2">
        <v>23</v>
      </c>
      <c r="B25" s="2"/>
      <c r="C25" s="2">
        <v>52.8</v>
      </c>
      <c r="D25" s="2">
        <v>0.12529999999999999</v>
      </c>
      <c r="E25" s="2">
        <f t="shared" si="0"/>
        <v>6.62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>
      <c r="A26" s="2">
        <v>24</v>
      </c>
      <c r="B26" s="2"/>
      <c r="C26" s="2">
        <v>53.3</v>
      </c>
      <c r="D26" s="2">
        <v>0.12529999999999999</v>
      </c>
      <c r="E26" s="2">
        <f t="shared" si="0"/>
        <v>6.68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>
      <c r="A27" s="2">
        <v>25</v>
      </c>
      <c r="B27" s="2"/>
      <c r="C27" s="2">
        <v>64.8</v>
      </c>
      <c r="D27" s="2">
        <v>0.12529999999999999</v>
      </c>
      <c r="E27" s="2">
        <f t="shared" si="0"/>
        <v>8.1199999999999992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>
      <c r="A28" s="2">
        <v>26</v>
      </c>
      <c r="B28" s="2"/>
      <c r="C28" s="2">
        <v>52.9</v>
      </c>
      <c r="D28" s="2">
        <v>0.12529999999999999</v>
      </c>
      <c r="E28" s="2">
        <f t="shared" si="0"/>
        <v>6.63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>
      <c r="A29" s="2">
        <v>27</v>
      </c>
      <c r="B29" s="2"/>
      <c r="C29" s="2">
        <v>53.2</v>
      </c>
      <c r="D29" s="2">
        <v>0.12529999999999999</v>
      </c>
      <c r="E29" s="2">
        <f t="shared" si="0"/>
        <v>6.67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>
      <c r="A30" s="2">
        <v>28</v>
      </c>
      <c r="B30" s="2"/>
      <c r="C30" s="2">
        <v>65</v>
      </c>
      <c r="D30" s="2">
        <v>0.12529999999999999</v>
      </c>
      <c r="E30" s="2">
        <f t="shared" si="0"/>
        <v>8.14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>
      <c r="A31" s="2">
        <v>29</v>
      </c>
      <c r="B31" s="2"/>
      <c r="C31" s="2">
        <v>53.2</v>
      </c>
      <c r="D31" s="2">
        <v>0.12529999999999999</v>
      </c>
      <c r="E31" s="2">
        <f t="shared" si="0"/>
        <v>6.67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>
      <c r="A32" s="2">
        <v>30</v>
      </c>
      <c r="B32" s="2"/>
      <c r="C32" s="2">
        <v>53.4</v>
      </c>
      <c r="D32" s="2">
        <v>0.12529999999999999</v>
      </c>
      <c r="E32" s="2">
        <f t="shared" si="0"/>
        <v>6.69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>
      <c r="A33" s="2">
        <v>31</v>
      </c>
      <c r="B33" s="2"/>
      <c r="C33" s="2">
        <v>53.5</v>
      </c>
      <c r="D33" s="2">
        <v>0.12529999999999999</v>
      </c>
      <c r="E33" s="2">
        <f t="shared" si="0"/>
        <v>6.7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>
      <c r="A34" s="2">
        <v>32</v>
      </c>
      <c r="B34" s="2"/>
      <c r="C34" s="2">
        <v>53.1</v>
      </c>
      <c r="D34" s="2">
        <v>0.12529999999999999</v>
      </c>
      <c r="E34" s="2">
        <f t="shared" si="0"/>
        <v>6.65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>
      <c r="A35" s="2">
        <v>33</v>
      </c>
      <c r="B35" s="2"/>
      <c r="C35" s="2">
        <v>53.2</v>
      </c>
      <c r="D35" s="2">
        <v>0.12529999999999999</v>
      </c>
      <c r="E35" s="2">
        <f t="shared" si="0"/>
        <v>6.67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>
      <c r="A36" s="2">
        <v>34</v>
      </c>
      <c r="B36" s="2"/>
      <c r="C36" s="2">
        <v>53.2</v>
      </c>
      <c r="D36" s="2">
        <v>0.12529999999999999</v>
      </c>
      <c r="E36" s="2">
        <f t="shared" si="0"/>
        <v>6.67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>
      <c r="A37" s="2">
        <v>35</v>
      </c>
      <c r="B37" s="2"/>
      <c r="C37" s="2">
        <v>54.2</v>
      </c>
      <c r="D37" s="2">
        <v>0.12529999999999999</v>
      </c>
      <c r="E37" s="2">
        <f t="shared" si="0"/>
        <v>6.79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>
      <c r="A38" s="2">
        <v>36</v>
      </c>
      <c r="B38" s="2"/>
      <c r="C38" s="2">
        <v>53.2</v>
      </c>
      <c r="D38" s="2">
        <v>0.12529999999999999</v>
      </c>
      <c r="E38" s="2">
        <f t="shared" si="0"/>
        <v>6.67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>
      <c r="A39" s="2">
        <v>37</v>
      </c>
      <c r="B39" s="2"/>
      <c r="C39" s="2">
        <v>53.4</v>
      </c>
      <c r="D39" s="2">
        <v>0.12529999999999999</v>
      </c>
      <c r="E39" s="2">
        <f t="shared" si="0"/>
        <v>6.69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>
      <c r="A40" s="2">
        <v>38</v>
      </c>
      <c r="B40" s="2"/>
      <c r="C40" s="2">
        <v>54.1</v>
      </c>
      <c r="D40" s="2">
        <v>0.12529999999999999</v>
      </c>
      <c r="E40" s="2">
        <f t="shared" si="0"/>
        <v>6.78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>
      <c r="A41" s="2">
        <v>39</v>
      </c>
      <c r="B41" s="2"/>
      <c r="C41" s="2">
        <v>53.4</v>
      </c>
      <c r="D41" s="2">
        <v>0.12529999999999999</v>
      </c>
      <c r="E41" s="2">
        <f t="shared" si="0"/>
        <v>6.69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>
      <c r="A42" s="2">
        <v>40</v>
      </c>
      <c r="B42" s="2"/>
      <c r="C42" s="2">
        <v>53.3</v>
      </c>
      <c r="D42" s="2">
        <v>0.12529999999999999</v>
      </c>
      <c r="E42" s="2">
        <f t="shared" si="0"/>
        <v>6.68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>
      <c r="A43" s="2">
        <v>41</v>
      </c>
      <c r="B43" s="2"/>
      <c r="C43" s="2">
        <v>53.2</v>
      </c>
      <c r="D43" s="2">
        <v>0.12529999999999999</v>
      </c>
      <c r="E43" s="2">
        <f t="shared" si="0"/>
        <v>6.67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>
      <c r="A44" s="2">
        <v>42</v>
      </c>
      <c r="B44" s="2"/>
      <c r="C44" s="2">
        <v>53.3</v>
      </c>
      <c r="D44" s="2">
        <v>0.12529999999999999</v>
      </c>
      <c r="E44" s="2">
        <f t="shared" si="0"/>
        <v>6.68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>
      <c r="A45" s="2">
        <v>43</v>
      </c>
      <c r="B45" s="2"/>
      <c r="C45" s="2">
        <v>53.5</v>
      </c>
      <c r="D45" s="2">
        <v>0.12529999999999999</v>
      </c>
      <c r="E45" s="2">
        <f t="shared" si="0"/>
        <v>6.7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>
      <c r="A46" s="2">
        <v>44</v>
      </c>
      <c r="B46" s="2"/>
      <c r="C46" s="2">
        <v>53</v>
      </c>
      <c r="D46" s="2">
        <v>0.12529999999999999</v>
      </c>
      <c r="E46" s="2">
        <f t="shared" si="0"/>
        <v>6.64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>
      <c r="A47" s="2">
        <v>45</v>
      </c>
      <c r="B47" s="2"/>
      <c r="C47" s="2">
        <v>53.2</v>
      </c>
      <c r="D47" s="2">
        <v>0.12529999999999999</v>
      </c>
      <c r="E47" s="2">
        <f t="shared" si="0"/>
        <v>6.67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>
      <c r="A48" s="2">
        <v>46</v>
      </c>
      <c r="B48" s="2"/>
      <c r="C48" s="2">
        <v>64.7</v>
      </c>
      <c r="D48" s="2">
        <v>0.12529999999999999</v>
      </c>
      <c r="E48" s="2">
        <f t="shared" si="0"/>
        <v>8.11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>
      <c r="A49" s="2">
        <v>47</v>
      </c>
      <c r="B49" s="2"/>
      <c r="C49" s="2">
        <v>53.1</v>
      </c>
      <c r="D49" s="2">
        <v>0.12529999999999999</v>
      </c>
      <c r="E49" s="2">
        <f t="shared" si="0"/>
        <v>6.65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>
      <c r="A50" s="2">
        <v>48</v>
      </c>
      <c r="B50" s="2"/>
      <c r="C50" s="2">
        <v>53.2</v>
      </c>
      <c r="D50" s="2">
        <v>0.12529999999999999</v>
      </c>
      <c r="E50" s="2">
        <f t="shared" si="0"/>
        <v>6.67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>
      <c r="A51" s="2">
        <v>49</v>
      </c>
      <c r="B51" s="2"/>
      <c r="C51" s="2">
        <v>64.900000000000006</v>
      </c>
      <c r="D51" s="2">
        <v>0.12529999999999999</v>
      </c>
      <c r="E51" s="2">
        <f t="shared" si="0"/>
        <v>8.1300000000000008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>
      <c r="A52" s="2">
        <v>50</v>
      </c>
      <c r="B52" s="2"/>
      <c r="C52" s="2">
        <v>52.9</v>
      </c>
      <c r="D52" s="2">
        <v>0.12529999999999999</v>
      </c>
      <c r="E52" s="2">
        <f t="shared" si="0"/>
        <v>6.63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>
      <c r="A53" s="2">
        <v>51</v>
      </c>
      <c r="B53" s="2"/>
      <c r="C53" s="2">
        <v>53.3</v>
      </c>
      <c r="D53" s="2">
        <v>0.12529999999999999</v>
      </c>
      <c r="E53" s="2">
        <f t="shared" si="0"/>
        <v>6.68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>
      <c r="A54" s="2">
        <v>52</v>
      </c>
      <c r="B54" s="2"/>
      <c r="C54" s="2">
        <v>65</v>
      </c>
      <c r="D54" s="2">
        <v>0.12529999999999999</v>
      </c>
      <c r="E54" s="2">
        <f t="shared" si="0"/>
        <v>8.14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>
      <c r="A55" s="2">
        <v>53</v>
      </c>
      <c r="B55" s="2"/>
      <c r="C55" s="2">
        <v>53</v>
      </c>
      <c r="D55" s="2">
        <v>0.12529999999999999</v>
      </c>
      <c r="E55" s="2">
        <f t="shared" si="0"/>
        <v>6.64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>
      <c r="A56" s="2">
        <v>54</v>
      </c>
      <c r="B56" s="2"/>
      <c r="C56" s="2">
        <v>53.5</v>
      </c>
      <c r="D56" s="2">
        <v>0.12529999999999999</v>
      </c>
      <c r="E56" s="2">
        <f t="shared" si="0"/>
        <v>6.7</v>
      </c>
      <c r="F56" s="2"/>
      <c r="G56" s="2">
        <f t="shared" si="1"/>
        <v>0</v>
      </c>
      <c r="H56" s="2"/>
      <c r="I56" s="2">
        <f t="shared" si="2"/>
        <v>0</v>
      </c>
      <c r="J56" s="2"/>
      <c r="K56" s="2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>
      <c r="A57" s="2">
        <v>55</v>
      </c>
      <c r="B57" s="2"/>
      <c r="C57" s="2">
        <v>64.900000000000006</v>
      </c>
      <c r="D57" s="2">
        <v>0.12529999999999999</v>
      </c>
      <c r="E57" s="2">
        <f t="shared" si="0"/>
        <v>8.1300000000000008</v>
      </c>
      <c r="F57" s="2"/>
      <c r="G57" s="2">
        <f t="shared" si="1"/>
        <v>0</v>
      </c>
      <c r="H57" s="2"/>
      <c r="I57" s="2">
        <f t="shared" si="2"/>
        <v>0</v>
      </c>
      <c r="J57" s="2"/>
      <c r="K57" s="2">
        <f t="shared" si="3"/>
        <v>0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>
      <c r="A58" s="2">
        <v>56</v>
      </c>
      <c r="B58" s="2"/>
      <c r="C58" s="2">
        <v>53</v>
      </c>
      <c r="D58" s="2">
        <v>0.12529999999999999</v>
      </c>
      <c r="E58" s="2">
        <f t="shared" si="0"/>
        <v>6.64</v>
      </c>
      <c r="F58" s="2"/>
      <c r="G58" s="2">
        <f t="shared" si="1"/>
        <v>0</v>
      </c>
      <c r="H58" s="2"/>
      <c r="I58" s="2">
        <f t="shared" si="2"/>
        <v>0</v>
      </c>
      <c r="J58" s="2"/>
      <c r="K58" s="2">
        <f t="shared" si="3"/>
        <v>0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>
      <c r="A59" s="2">
        <v>57</v>
      </c>
      <c r="B59" s="2"/>
      <c r="C59" s="2">
        <v>54.5</v>
      </c>
      <c r="D59" s="2">
        <v>0.12529999999999999</v>
      </c>
      <c r="E59" s="2">
        <f t="shared" si="0"/>
        <v>6.83</v>
      </c>
      <c r="F59" s="2"/>
      <c r="G59" s="2">
        <f t="shared" si="1"/>
        <v>0</v>
      </c>
      <c r="H59" s="2"/>
      <c r="I59" s="2">
        <f t="shared" si="2"/>
        <v>0</v>
      </c>
      <c r="J59" s="2"/>
      <c r="K59" s="2">
        <f t="shared" si="3"/>
        <v>0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>
      <c r="A60" s="2">
        <v>58</v>
      </c>
      <c r="B60" s="2"/>
      <c r="C60" s="2">
        <v>65.2</v>
      </c>
      <c r="D60" s="2">
        <v>0.12529999999999999</v>
      </c>
      <c r="E60" s="2">
        <f t="shared" si="0"/>
        <v>8.17</v>
      </c>
      <c r="F60" s="2"/>
      <c r="G60" s="2">
        <f t="shared" si="1"/>
        <v>0</v>
      </c>
      <c r="H60" s="2"/>
      <c r="I60" s="2">
        <f t="shared" si="2"/>
        <v>0</v>
      </c>
      <c r="J60" s="2"/>
      <c r="K60" s="2">
        <f t="shared" si="3"/>
        <v>0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>
      <c r="A61" s="2">
        <v>59</v>
      </c>
      <c r="B61" s="2"/>
      <c r="C61" s="2">
        <v>53</v>
      </c>
      <c r="D61" s="2">
        <v>0.12529999999999999</v>
      </c>
      <c r="E61" s="2">
        <f t="shared" si="0"/>
        <v>6.64</v>
      </c>
      <c r="F61" s="2"/>
      <c r="G61" s="2">
        <f t="shared" si="1"/>
        <v>0</v>
      </c>
      <c r="H61" s="2"/>
      <c r="I61" s="2">
        <f t="shared" si="2"/>
        <v>0</v>
      </c>
      <c r="J61" s="2"/>
      <c r="K61" s="2">
        <f t="shared" si="3"/>
        <v>0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>
      <c r="A62" s="2">
        <v>60</v>
      </c>
      <c r="B62" s="2"/>
      <c r="C62" s="2">
        <v>53.3</v>
      </c>
      <c r="D62" s="2">
        <v>0.12529999999999999</v>
      </c>
      <c r="E62" s="2">
        <f t="shared" si="0"/>
        <v>6.68</v>
      </c>
      <c r="F62" s="2"/>
      <c r="G62" s="2">
        <f t="shared" si="1"/>
        <v>0</v>
      </c>
      <c r="H62" s="2"/>
      <c r="I62" s="2">
        <f t="shared" si="2"/>
        <v>0</v>
      </c>
      <c r="J62" s="2"/>
      <c r="K62" s="2">
        <f t="shared" si="3"/>
        <v>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>
      <c r="A63" s="2">
        <v>61</v>
      </c>
      <c r="B63" s="2"/>
      <c r="C63" s="2">
        <v>53.4</v>
      </c>
      <c r="D63" s="2">
        <v>0.12529999999999999</v>
      </c>
      <c r="E63" s="2">
        <f t="shared" si="0"/>
        <v>6.69</v>
      </c>
      <c r="F63" s="2"/>
      <c r="G63" s="2">
        <f t="shared" si="1"/>
        <v>0</v>
      </c>
      <c r="H63" s="2"/>
      <c r="I63" s="2">
        <f t="shared" si="2"/>
        <v>0</v>
      </c>
      <c r="J63" s="2"/>
      <c r="K63" s="2">
        <f t="shared" si="3"/>
        <v>0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>
      <c r="A64" s="2">
        <v>62</v>
      </c>
      <c r="B64" s="2"/>
      <c r="C64" s="2">
        <v>53.9</v>
      </c>
      <c r="D64" s="2">
        <v>0.12529999999999999</v>
      </c>
      <c r="E64" s="2">
        <f t="shared" si="0"/>
        <v>6.75</v>
      </c>
      <c r="F64" s="2"/>
      <c r="G64" s="2">
        <f t="shared" si="1"/>
        <v>0</v>
      </c>
      <c r="H64" s="2"/>
      <c r="I64" s="2">
        <f t="shared" si="2"/>
        <v>0</v>
      </c>
      <c r="J64" s="2"/>
      <c r="K64" s="2">
        <f t="shared" si="3"/>
        <v>0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>
      <c r="A65" s="2">
        <v>63</v>
      </c>
      <c r="B65" s="2"/>
      <c r="C65" s="2">
        <v>53.4</v>
      </c>
      <c r="D65" s="2">
        <v>0.12529999999999999</v>
      </c>
      <c r="E65" s="2">
        <f t="shared" si="0"/>
        <v>6.69</v>
      </c>
      <c r="F65" s="2"/>
      <c r="G65" s="2">
        <f t="shared" si="1"/>
        <v>0</v>
      </c>
      <c r="H65" s="2"/>
      <c r="I65" s="2">
        <f t="shared" si="2"/>
        <v>0</v>
      </c>
      <c r="J65" s="2"/>
      <c r="K65" s="2">
        <f t="shared" si="3"/>
        <v>0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>
      <c r="A66" s="2">
        <v>64</v>
      </c>
      <c r="B66" s="2"/>
      <c r="C66" s="2">
        <v>53.3</v>
      </c>
      <c r="D66" s="2">
        <v>0.12529999999999999</v>
      </c>
      <c r="E66" s="2">
        <f t="shared" si="0"/>
        <v>6.68</v>
      </c>
      <c r="F66" s="2"/>
      <c r="G66" s="2">
        <f t="shared" si="1"/>
        <v>0</v>
      </c>
      <c r="H66" s="2"/>
      <c r="I66" s="2">
        <f t="shared" si="2"/>
        <v>0</v>
      </c>
      <c r="J66" s="2"/>
      <c r="K66" s="2">
        <f t="shared" si="3"/>
        <v>0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>
      <c r="A67" s="2">
        <v>65</v>
      </c>
      <c r="B67" s="2"/>
      <c r="C67" s="2">
        <v>53</v>
      </c>
      <c r="D67" s="2">
        <v>0.12529999999999999</v>
      </c>
      <c r="E67" s="2">
        <f t="shared" si="0"/>
        <v>6.64</v>
      </c>
      <c r="F67" s="2"/>
      <c r="G67" s="2">
        <f t="shared" si="1"/>
        <v>0</v>
      </c>
      <c r="H67" s="2"/>
      <c r="I67" s="2">
        <f t="shared" si="2"/>
        <v>0</v>
      </c>
      <c r="J67" s="2"/>
      <c r="K67" s="2">
        <f t="shared" si="3"/>
        <v>0</v>
      </c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>
      <c r="A68" s="2">
        <v>66</v>
      </c>
      <c r="B68" s="2"/>
      <c r="C68" s="2">
        <v>53.4</v>
      </c>
      <c r="D68" s="2">
        <v>0.12529999999999999</v>
      </c>
      <c r="E68" s="2">
        <f t="shared" ref="E68:E122" si="4">ROUND(C68*D68,2)</f>
        <v>6.69</v>
      </c>
      <c r="F68" s="2"/>
      <c r="G68" s="2">
        <f t="shared" ref="G68:G122" si="5">C68*F68</f>
        <v>0</v>
      </c>
      <c r="H68" s="2"/>
      <c r="I68" s="2">
        <f t="shared" ref="I68:I122" si="6">C68*H68</f>
        <v>0</v>
      </c>
      <c r="J68" s="2"/>
      <c r="K68" s="2">
        <f t="shared" ref="K68:K122" si="7">C68*J68</f>
        <v>0</v>
      </c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>
      <c r="A69" s="2">
        <v>67</v>
      </c>
      <c r="B69" s="2"/>
      <c r="C69" s="2">
        <v>53.3</v>
      </c>
      <c r="D69" s="2">
        <v>0.12529999999999999</v>
      </c>
      <c r="E69" s="2">
        <f t="shared" si="4"/>
        <v>6.68</v>
      </c>
      <c r="F69" s="2"/>
      <c r="G69" s="2">
        <f t="shared" si="5"/>
        <v>0</v>
      </c>
      <c r="H69" s="2"/>
      <c r="I69" s="2">
        <f t="shared" si="6"/>
        <v>0</v>
      </c>
      <c r="J69" s="2"/>
      <c r="K69" s="2">
        <f t="shared" si="7"/>
        <v>0</v>
      </c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>
      <c r="A70" s="2">
        <v>68</v>
      </c>
      <c r="B70" s="2"/>
      <c r="C70" s="2">
        <v>53.2</v>
      </c>
      <c r="D70" s="2">
        <v>0.12529999999999999</v>
      </c>
      <c r="E70" s="2">
        <f t="shared" si="4"/>
        <v>6.67</v>
      </c>
      <c r="F70" s="2"/>
      <c r="G70" s="2">
        <f t="shared" si="5"/>
        <v>0</v>
      </c>
      <c r="H70" s="2"/>
      <c r="I70" s="2">
        <f t="shared" si="6"/>
        <v>0</v>
      </c>
      <c r="J70" s="2"/>
      <c r="K70" s="2">
        <f t="shared" si="7"/>
        <v>0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>
      <c r="A71" s="2">
        <v>69</v>
      </c>
      <c r="B71" s="2"/>
      <c r="C71" s="2">
        <v>53.4</v>
      </c>
      <c r="D71" s="2">
        <v>0.12529999999999999</v>
      </c>
      <c r="E71" s="2">
        <f t="shared" si="4"/>
        <v>6.69</v>
      </c>
      <c r="F71" s="2"/>
      <c r="G71" s="2">
        <f t="shared" si="5"/>
        <v>0</v>
      </c>
      <c r="H71" s="2"/>
      <c r="I71" s="2">
        <f t="shared" si="6"/>
        <v>0</v>
      </c>
      <c r="J71" s="2"/>
      <c r="K71" s="2">
        <f t="shared" si="7"/>
        <v>0</v>
      </c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>
      <c r="A72" s="2">
        <v>70</v>
      </c>
      <c r="B72" s="2"/>
      <c r="C72" s="2">
        <v>53.3</v>
      </c>
      <c r="D72" s="2">
        <v>0.12529999999999999</v>
      </c>
      <c r="E72" s="2">
        <f t="shared" si="4"/>
        <v>6.68</v>
      </c>
      <c r="F72" s="2"/>
      <c r="G72" s="2">
        <f t="shared" si="5"/>
        <v>0</v>
      </c>
      <c r="H72" s="2"/>
      <c r="I72" s="2">
        <f t="shared" si="6"/>
        <v>0</v>
      </c>
      <c r="J72" s="2"/>
      <c r="K72" s="2">
        <f t="shared" si="7"/>
        <v>0</v>
      </c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>
      <c r="A73" s="3">
        <v>71</v>
      </c>
      <c r="B73" s="2"/>
      <c r="C73" s="2">
        <v>53.1</v>
      </c>
      <c r="D73" s="2">
        <v>0.12529999999999999</v>
      </c>
      <c r="E73" s="2">
        <f t="shared" si="4"/>
        <v>6.65</v>
      </c>
      <c r="F73" s="2"/>
      <c r="G73" s="2">
        <f t="shared" si="5"/>
        <v>0</v>
      </c>
      <c r="H73" s="2"/>
      <c r="I73" s="2">
        <f t="shared" si="6"/>
        <v>0</v>
      </c>
      <c r="J73" s="2"/>
      <c r="K73" s="2">
        <f t="shared" si="7"/>
        <v>0</v>
      </c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>
      <c r="A74" s="3">
        <v>72</v>
      </c>
      <c r="B74" s="2"/>
      <c r="C74" s="2">
        <v>53.3</v>
      </c>
      <c r="D74" s="2">
        <v>0.12529999999999999</v>
      </c>
      <c r="E74" s="2">
        <f t="shared" si="4"/>
        <v>6.68</v>
      </c>
      <c r="F74" s="2"/>
      <c r="G74" s="2">
        <f t="shared" si="5"/>
        <v>0</v>
      </c>
      <c r="H74" s="2"/>
      <c r="I74" s="2">
        <f t="shared" si="6"/>
        <v>0</v>
      </c>
      <c r="J74" s="2"/>
      <c r="K74" s="2">
        <f t="shared" si="7"/>
        <v>0</v>
      </c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>
      <c r="A75" s="3">
        <v>73</v>
      </c>
      <c r="B75" s="2"/>
      <c r="C75" s="2">
        <v>53.5</v>
      </c>
      <c r="D75" s="2">
        <v>0.12529999999999999</v>
      </c>
      <c r="E75" s="2">
        <f t="shared" si="4"/>
        <v>6.7</v>
      </c>
      <c r="F75" s="2"/>
      <c r="G75" s="2">
        <f t="shared" si="5"/>
        <v>0</v>
      </c>
      <c r="H75" s="2"/>
      <c r="I75" s="2">
        <f t="shared" si="6"/>
        <v>0</v>
      </c>
      <c r="J75" s="2"/>
      <c r="K75" s="2">
        <f t="shared" si="7"/>
        <v>0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>
      <c r="A76" s="3">
        <v>74</v>
      </c>
      <c r="B76" s="2"/>
      <c r="C76" s="2">
        <v>53.1</v>
      </c>
      <c r="D76" s="2">
        <v>0.12529999999999999</v>
      </c>
      <c r="E76" s="2">
        <f t="shared" si="4"/>
        <v>6.65</v>
      </c>
      <c r="F76" s="2"/>
      <c r="G76" s="2">
        <f t="shared" si="5"/>
        <v>0</v>
      </c>
      <c r="H76" s="2"/>
      <c r="I76" s="2">
        <f t="shared" si="6"/>
        <v>0</v>
      </c>
      <c r="J76" s="2"/>
      <c r="K76" s="2">
        <f t="shared" si="7"/>
        <v>0</v>
      </c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>
      <c r="A77" s="3">
        <v>75</v>
      </c>
      <c r="B77" s="2"/>
      <c r="C77" s="2">
        <v>53.4</v>
      </c>
      <c r="D77" s="2">
        <v>0.12529999999999999</v>
      </c>
      <c r="E77" s="2">
        <f t="shared" si="4"/>
        <v>6.69</v>
      </c>
      <c r="F77" s="2"/>
      <c r="G77" s="2">
        <f t="shared" si="5"/>
        <v>0</v>
      </c>
      <c r="H77" s="2"/>
      <c r="I77" s="2">
        <f t="shared" si="6"/>
        <v>0</v>
      </c>
      <c r="J77" s="2"/>
      <c r="K77" s="2">
        <f t="shared" si="7"/>
        <v>0</v>
      </c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>
      <c r="A78" s="3">
        <v>76</v>
      </c>
      <c r="B78" s="2"/>
      <c r="C78" s="2">
        <v>65.099999999999994</v>
      </c>
      <c r="D78" s="2">
        <v>0.12529999999999999</v>
      </c>
      <c r="E78" s="2">
        <f t="shared" si="4"/>
        <v>8.16</v>
      </c>
      <c r="F78" s="2"/>
      <c r="G78" s="2">
        <f t="shared" si="5"/>
        <v>0</v>
      </c>
      <c r="H78" s="2"/>
      <c r="I78" s="2">
        <f t="shared" si="6"/>
        <v>0</v>
      </c>
      <c r="J78" s="2"/>
      <c r="K78" s="2">
        <f t="shared" si="7"/>
        <v>0</v>
      </c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>
      <c r="A79" s="3">
        <v>77</v>
      </c>
      <c r="B79" s="2"/>
      <c r="C79" s="2">
        <v>54.2</v>
      </c>
      <c r="D79" s="2">
        <v>0.12529999999999999</v>
      </c>
      <c r="E79" s="2">
        <f t="shared" si="4"/>
        <v>6.79</v>
      </c>
      <c r="F79" s="2"/>
      <c r="G79" s="2">
        <f t="shared" si="5"/>
        <v>0</v>
      </c>
      <c r="H79" s="2"/>
      <c r="I79" s="2">
        <f t="shared" si="6"/>
        <v>0</v>
      </c>
      <c r="J79" s="2"/>
      <c r="K79" s="2">
        <f t="shared" si="7"/>
        <v>0</v>
      </c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>
      <c r="A80" s="3">
        <v>78</v>
      </c>
      <c r="B80" s="2"/>
      <c r="C80" s="2">
        <v>53.3</v>
      </c>
      <c r="D80" s="2">
        <v>0.12529999999999999</v>
      </c>
      <c r="E80" s="2">
        <f t="shared" si="4"/>
        <v>6.68</v>
      </c>
      <c r="F80" s="2"/>
      <c r="G80" s="2">
        <f t="shared" si="5"/>
        <v>0</v>
      </c>
      <c r="H80" s="2"/>
      <c r="I80" s="2">
        <f t="shared" si="6"/>
        <v>0</v>
      </c>
      <c r="J80" s="2"/>
      <c r="K80" s="2">
        <f t="shared" si="7"/>
        <v>0</v>
      </c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>
      <c r="A81" s="3">
        <v>79</v>
      </c>
      <c r="B81" s="2"/>
      <c r="C81" s="2">
        <v>65.099999999999994</v>
      </c>
      <c r="D81" s="2">
        <v>0.12529999999999999</v>
      </c>
      <c r="E81" s="2">
        <f t="shared" si="4"/>
        <v>8.16</v>
      </c>
      <c r="F81" s="2"/>
      <c r="G81" s="2">
        <f t="shared" si="5"/>
        <v>0</v>
      </c>
      <c r="H81" s="2"/>
      <c r="I81" s="2">
        <f t="shared" si="6"/>
        <v>0</v>
      </c>
      <c r="J81" s="2"/>
      <c r="K81" s="2">
        <f t="shared" si="7"/>
        <v>0</v>
      </c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>
      <c r="A82" s="3">
        <v>80</v>
      </c>
      <c r="B82" s="2"/>
      <c r="C82" s="2">
        <v>52.9</v>
      </c>
      <c r="D82" s="2">
        <v>0.12529999999999999</v>
      </c>
      <c r="E82" s="2">
        <f t="shared" si="4"/>
        <v>6.63</v>
      </c>
      <c r="F82" s="2"/>
      <c r="G82" s="2">
        <f t="shared" si="5"/>
        <v>0</v>
      </c>
      <c r="H82" s="2"/>
      <c r="I82" s="2">
        <f t="shared" si="6"/>
        <v>0</v>
      </c>
      <c r="J82" s="2"/>
      <c r="K82" s="2">
        <f t="shared" si="7"/>
        <v>0</v>
      </c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>
      <c r="A83" s="3">
        <v>81</v>
      </c>
      <c r="B83" s="2"/>
      <c r="C83" s="2">
        <v>53.3</v>
      </c>
      <c r="D83" s="2">
        <v>0.12529999999999999</v>
      </c>
      <c r="E83" s="2">
        <f t="shared" si="4"/>
        <v>6.68</v>
      </c>
      <c r="F83" s="2"/>
      <c r="G83" s="2">
        <f t="shared" si="5"/>
        <v>0</v>
      </c>
      <c r="H83" s="2"/>
      <c r="I83" s="2">
        <f t="shared" si="6"/>
        <v>0</v>
      </c>
      <c r="J83" s="2"/>
      <c r="K83" s="2">
        <f t="shared" si="7"/>
        <v>0</v>
      </c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>
      <c r="A84" s="3">
        <v>82</v>
      </c>
      <c r="B84" s="2"/>
      <c r="C84" s="2">
        <v>65</v>
      </c>
      <c r="D84" s="2">
        <v>0.12529999999999999</v>
      </c>
      <c r="E84" s="2">
        <f t="shared" si="4"/>
        <v>8.14</v>
      </c>
      <c r="F84" s="2"/>
      <c r="G84" s="2">
        <f t="shared" si="5"/>
        <v>0</v>
      </c>
      <c r="H84" s="2"/>
      <c r="I84" s="2">
        <f t="shared" si="6"/>
        <v>0</v>
      </c>
      <c r="J84" s="2"/>
      <c r="K84" s="2">
        <f t="shared" si="7"/>
        <v>0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>
      <c r="A85" s="3">
        <v>83</v>
      </c>
      <c r="B85" s="2"/>
      <c r="C85" s="2">
        <v>53.1</v>
      </c>
      <c r="D85" s="2">
        <v>0.12529999999999999</v>
      </c>
      <c r="E85" s="2">
        <f t="shared" si="4"/>
        <v>6.65</v>
      </c>
      <c r="F85" s="2"/>
      <c r="G85" s="2">
        <f t="shared" si="5"/>
        <v>0</v>
      </c>
      <c r="H85" s="2"/>
      <c r="I85" s="2">
        <f t="shared" si="6"/>
        <v>0</v>
      </c>
      <c r="J85" s="2"/>
      <c r="K85" s="2">
        <f t="shared" si="7"/>
        <v>0</v>
      </c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>
      <c r="A86" s="3">
        <v>84</v>
      </c>
      <c r="B86" s="2"/>
      <c r="C86" s="2">
        <v>53.3</v>
      </c>
      <c r="D86" s="2">
        <v>0.12529999999999999</v>
      </c>
      <c r="E86" s="2">
        <f t="shared" si="4"/>
        <v>6.68</v>
      </c>
      <c r="F86" s="2"/>
      <c r="G86" s="2">
        <f t="shared" si="5"/>
        <v>0</v>
      </c>
      <c r="H86" s="2"/>
      <c r="I86" s="2">
        <f t="shared" si="6"/>
        <v>0</v>
      </c>
      <c r="J86" s="2"/>
      <c r="K86" s="2">
        <f t="shared" si="7"/>
        <v>0</v>
      </c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>
      <c r="A87" s="3">
        <v>85</v>
      </c>
      <c r="B87" s="2"/>
      <c r="C87" s="2">
        <v>64.8</v>
      </c>
      <c r="D87" s="2">
        <v>0.12529999999999999</v>
      </c>
      <c r="E87" s="2">
        <f t="shared" si="4"/>
        <v>8.1199999999999992</v>
      </c>
      <c r="F87" s="2"/>
      <c r="G87" s="2">
        <f t="shared" si="5"/>
        <v>0</v>
      </c>
      <c r="H87" s="2"/>
      <c r="I87" s="2">
        <f t="shared" si="6"/>
        <v>0</v>
      </c>
      <c r="J87" s="2"/>
      <c r="K87" s="2">
        <f t="shared" si="7"/>
        <v>0</v>
      </c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>
      <c r="A88" s="3">
        <v>86</v>
      </c>
      <c r="B88" s="2"/>
      <c r="C88" s="2">
        <v>52.9</v>
      </c>
      <c r="D88" s="2">
        <v>0.12529999999999999</v>
      </c>
      <c r="E88" s="2">
        <f t="shared" si="4"/>
        <v>6.63</v>
      </c>
      <c r="F88" s="2"/>
      <c r="G88" s="2">
        <f t="shared" si="5"/>
        <v>0</v>
      </c>
      <c r="H88" s="2"/>
      <c r="I88" s="2">
        <f t="shared" si="6"/>
        <v>0</v>
      </c>
      <c r="J88" s="2"/>
      <c r="K88" s="2">
        <f t="shared" si="7"/>
        <v>0</v>
      </c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>
      <c r="A89" s="3">
        <v>87</v>
      </c>
      <c r="B89" s="2"/>
      <c r="C89" s="2">
        <v>53.3</v>
      </c>
      <c r="D89" s="2">
        <v>0.12529999999999999</v>
      </c>
      <c r="E89" s="2">
        <f t="shared" si="4"/>
        <v>6.68</v>
      </c>
      <c r="F89" s="2"/>
      <c r="G89" s="2">
        <f t="shared" si="5"/>
        <v>0</v>
      </c>
      <c r="H89" s="2"/>
      <c r="I89" s="2">
        <f t="shared" si="6"/>
        <v>0</v>
      </c>
      <c r="J89" s="2"/>
      <c r="K89" s="2">
        <f t="shared" si="7"/>
        <v>0</v>
      </c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>
      <c r="A90" s="3">
        <v>88</v>
      </c>
      <c r="B90" s="2"/>
      <c r="C90" s="2">
        <v>65</v>
      </c>
      <c r="D90" s="2">
        <v>0.12529999999999999</v>
      </c>
      <c r="E90" s="2">
        <f t="shared" si="4"/>
        <v>8.14</v>
      </c>
      <c r="F90" s="2"/>
      <c r="G90" s="2">
        <f t="shared" si="5"/>
        <v>0</v>
      </c>
      <c r="H90" s="2"/>
      <c r="I90" s="2">
        <f t="shared" si="6"/>
        <v>0</v>
      </c>
      <c r="J90" s="2"/>
      <c r="K90" s="2">
        <f t="shared" si="7"/>
        <v>0</v>
      </c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>
      <c r="A91" s="3">
        <v>89</v>
      </c>
      <c r="B91" s="2"/>
      <c r="C91" s="2">
        <v>53.2</v>
      </c>
      <c r="D91" s="2">
        <v>0.12529999999999999</v>
      </c>
      <c r="E91" s="2">
        <f t="shared" si="4"/>
        <v>6.67</v>
      </c>
      <c r="F91" s="2"/>
      <c r="G91" s="2">
        <f t="shared" si="5"/>
        <v>0</v>
      </c>
      <c r="H91" s="2"/>
      <c r="I91" s="2">
        <f t="shared" si="6"/>
        <v>0</v>
      </c>
      <c r="J91" s="2"/>
      <c r="K91" s="2">
        <f t="shared" si="7"/>
        <v>0</v>
      </c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>
      <c r="A92" s="3">
        <v>90</v>
      </c>
      <c r="B92" s="2"/>
      <c r="C92" s="2">
        <v>53.3</v>
      </c>
      <c r="D92" s="2">
        <v>0.12529999999999999</v>
      </c>
      <c r="E92" s="2">
        <f t="shared" si="4"/>
        <v>6.68</v>
      </c>
      <c r="F92" s="2"/>
      <c r="G92" s="2">
        <f t="shared" si="5"/>
        <v>0</v>
      </c>
      <c r="H92" s="2"/>
      <c r="I92" s="2">
        <f t="shared" si="6"/>
        <v>0</v>
      </c>
      <c r="J92" s="2"/>
      <c r="K92" s="2">
        <f t="shared" si="7"/>
        <v>0</v>
      </c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>
      <c r="A93" s="3">
        <v>91</v>
      </c>
      <c r="B93" s="2"/>
      <c r="C93" s="2">
        <v>53.2</v>
      </c>
      <c r="D93" s="2">
        <v>0.12529999999999999</v>
      </c>
      <c r="E93" s="2">
        <f t="shared" si="4"/>
        <v>6.67</v>
      </c>
      <c r="F93" s="2"/>
      <c r="G93" s="2">
        <f t="shared" si="5"/>
        <v>0</v>
      </c>
      <c r="H93" s="2"/>
      <c r="I93" s="2">
        <f t="shared" si="6"/>
        <v>0</v>
      </c>
      <c r="J93" s="2"/>
      <c r="K93" s="2">
        <f t="shared" si="7"/>
        <v>0</v>
      </c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>
      <c r="A94" s="3">
        <v>92</v>
      </c>
      <c r="B94" s="2"/>
      <c r="C94" s="2">
        <v>53.9</v>
      </c>
      <c r="D94" s="2">
        <v>0.12529999999999999</v>
      </c>
      <c r="E94" s="2">
        <f t="shared" si="4"/>
        <v>6.75</v>
      </c>
      <c r="F94" s="2"/>
      <c r="G94" s="2">
        <f t="shared" si="5"/>
        <v>0</v>
      </c>
      <c r="H94" s="2"/>
      <c r="I94" s="2">
        <f t="shared" si="6"/>
        <v>0</v>
      </c>
      <c r="J94" s="2"/>
      <c r="K94" s="2">
        <f t="shared" si="7"/>
        <v>0</v>
      </c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>
      <c r="A95" s="3">
        <v>93</v>
      </c>
      <c r="B95" s="2"/>
      <c r="C95" s="2">
        <v>53.3</v>
      </c>
      <c r="D95" s="2">
        <v>0.12529999999999999</v>
      </c>
      <c r="E95" s="2">
        <f t="shared" si="4"/>
        <v>6.68</v>
      </c>
      <c r="F95" s="2"/>
      <c r="G95" s="2">
        <f t="shared" si="5"/>
        <v>0</v>
      </c>
      <c r="H95" s="2"/>
      <c r="I95" s="2">
        <f t="shared" si="6"/>
        <v>0</v>
      </c>
      <c r="J95" s="2"/>
      <c r="K95" s="2">
        <f t="shared" si="7"/>
        <v>0</v>
      </c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>
      <c r="A96" s="3">
        <v>94</v>
      </c>
      <c r="B96" s="2"/>
      <c r="C96" s="2">
        <v>53.3</v>
      </c>
      <c r="D96" s="2">
        <v>0.12529999999999999</v>
      </c>
      <c r="E96" s="2">
        <f t="shared" si="4"/>
        <v>6.68</v>
      </c>
      <c r="F96" s="2"/>
      <c r="G96" s="2">
        <f t="shared" si="5"/>
        <v>0</v>
      </c>
      <c r="H96" s="2"/>
      <c r="I96" s="2">
        <f t="shared" si="6"/>
        <v>0</v>
      </c>
      <c r="J96" s="2"/>
      <c r="K96" s="2">
        <f t="shared" si="7"/>
        <v>0</v>
      </c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>
      <c r="A97" s="3">
        <v>95</v>
      </c>
      <c r="B97" s="2"/>
      <c r="C97" s="2">
        <v>53</v>
      </c>
      <c r="D97" s="2">
        <v>0.12529999999999999</v>
      </c>
      <c r="E97" s="2">
        <f t="shared" si="4"/>
        <v>6.64</v>
      </c>
      <c r="F97" s="2"/>
      <c r="G97" s="2">
        <f t="shared" si="5"/>
        <v>0</v>
      </c>
      <c r="H97" s="2"/>
      <c r="I97" s="2">
        <f t="shared" si="6"/>
        <v>0</v>
      </c>
      <c r="J97" s="2"/>
      <c r="K97" s="2">
        <f t="shared" si="7"/>
        <v>0</v>
      </c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>
      <c r="A98" s="3">
        <v>96</v>
      </c>
      <c r="B98" s="2"/>
      <c r="C98" s="2">
        <v>53.2</v>
      </c>
      <c r="D98" s="2">
        <v>0.12529999999999999</v>
      </c>
      <c r="E98" s="2">
        <f t="shared" si="4"/>
        <v>6.67</v>
      </c>
      <c r="F98" s="2"/>
      <c r="G98" s="2">
        <f t="shared" si="5"/>
        <v>0</v>
      </c>
      <c r="H98" s="2"/>
      <c r="I98" s="2">
        <f t="shared" si="6"/>
        <v>0</v>
      </c>
      <c r="J98" s="2"/>
      <c r="K98" s="2">
        <f t="shared" si="7"/>
        <v>0</v>
      </c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>
      <c r="A99" s="3">
        <v>97</v>
      </c>
      <c r="B99" s="2"/>
      <c r="C99" s="2">
        <v>53.1</v>
      </c>
      <c r="D99" s="2">
        <v>0.12529999999999999</v>
      </c>
      <c r="E99" s="2">
        <f t="shared" si="4"/>
        <v>6.65</v>
      </c>
      <c r="F99" s="2"/>
      <c r="G99" s="2">
        <f t="shared" si="5"/>
        <v>0</v>
      </c>
      <c r="H99" s="2"/>
      <c r="I99" s="2">
        <f t="shared" si="6"/>
        <v>0</v>
      </c>
      <c r="J99" s="2"/>
      <c r="K99" s="2">
        <f t="shared" si="7"/>
        <v>0</v>
      </c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>
      <c r="A100" s="3">
        <v>98</v>
      </c>
      <c r="B100" s="2"/>
      <c r="C100" s="2">
        <v>53.1</v>
      </c>
      <c r="D100" s="2">
        <v>0.12529999999999999</v>
      </c>
      <c r="E100" s="2">
        <f t="shared" si="4"/>
        <v>6.65</v>
      </c>
      <c r="F100" s="2"/>
      <c r="G100" s="2">
        <f t="shared" si="5"/>
        <v>0</v>
      </c>
      <c r="H100" s="2"/>
      <c r="I100" s="2">
        <f t="shared" si="6"/>
        <v>0</v>
      </c>
      <c r="J100" s="2"/>
      <c r="K100" s="2">
        <f t="shared" si="7"/>
        <v>0</v>
      </c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>
      <c r="A101" s="3">
        <v>99</v>
      </c>
      <c r="B101" s="2"/>
      <c r="C101" s="2">
        <v>53.4</v>
      </c>
      <c r="D101" s="2">
        <v>0.12529999999999999</v>
      </c>
      <c r="E101" s="2">
        <f t="shared" si="4"/>
        <v>6.69</v>
      </c>
      <c r="F101" s="2"/>
      <c r="G101" s="2">
        <f t="shared" si="5"/>
        <v>0</v>
      </c>
      <c r="H101" s="2"/>
      <c r="I101" s="2">
        <f t="shared" si="6"/>
        <v>0</v>
      </c>
      <c r="J101" s="2"/>
      <c r="K101" s="2">
        <f t="shared" si="7"/>
        <v>0</v>
      </c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>
      <c r="A102" s="3">
        <v>100</v>
      </c>
      <c r="B102" s="2"/>
      <c r="C102" s="2">
        <v>53.4</v>
      </c>
      <c r="D102" s="2">
        <v>0.12529999999999999</v>
      </c>
      <c r="E102" s="2">
        <f t="shared" si="4"/>
        <v>6.69</v>
      </c>
      <c r="F102" s="2"/>
      <c r="G102" s="2">
        <f t="shared" si="5"/>
        <v>0</v>
      </c>
      <c r="H102" s="2"/>
      <c r="I102" s="2">
        <f t="shared" si="6"/>
        <v>0</v>
      </c>
      <c r="J102" s="2"/>
      <c r="K102" s="2">
        <f t="shared" si="7"/>
        <v>0</v>
      </c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>
      <c r="A103" s="3">
        <v>101</v>
      </c>
      <c r="B103" s="2"/>
      <c r="C103" s="2">
        <v>53.1</v>
      </c>
      <c r="D103" s="2">
        <v>0.12529999999999999</v>
      </c>
      <c r="E103" s="2">
        <f t="shared" si="4"/>
        <v>6.65</v>
      </c>
      <c r="F103" s="2"/>
      <c r="G103" s="2">
        <f t="shared" si="5"/>
        <v>0</v>
      </c>
      <c r="H103" s="2"/>
      <c r="I103" s="2">
        <f t="shared" si="6"/>
        <v>0</v>
      </c>
      <c r="J103" s="2"/>
      <c r="K103" s="2">
        <f t="shared" si="7"/>
        <v>0</v>
      </c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>
      <c r="A104" s="3">
        <v>102</v>
      </c>
      <c r="B104" s="2"/>
      <c r="C104" s="2">
        <v>53.3</v>
      </c>
      <c r="D104" s="2">
        <v>0.12529999999999999</v>
      </c>
      <c r="E104" s="2">
        <f t="shared" si="4"/>
        <v>6.68</v>
      </c>
      <c r="F104" s="2"/>
      <c r="G104" s="2">
        <f t="shared" si="5"/>
        <v>0</v>
      </c>
      <c r="H104" s="2"/>
      <c r="I104" s="2">
        <f t="shared" si="6"/>
        <v>0</v>
      </c>
      <c r="J104" s="2"/>
      <c r="K104" s="2">
        <f t="shared" si="7"/>
        <v>0</v>
      </c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>
      <c r="A105" s="3">
        <v>103</v>
      </c>
      <c r="B105" s="2"/>
      <c r="C105" s="2">
        <v>53.3</v>
      </c>
      <c r="D105" s="2">
        <v>0.12529999999999999</v>
      </c>
      <c r="E105" s="2">
        <f t="shared" si="4"/>
        <v>6.68</v>
      </c>
      <c r="F105" s="2"/>
      <c r="G105" s="2">
        <f t="shared" si="5"/>
        <v>0</v>
      </c>
      <c r="H105" s="2"/>
      <c r="I105" s="2">
        <f t="shared" si="6"/>
        <v>0</v>
      </c>
      <c r="J105" s="2"/>
      <c r="K105" s="2">
        <f t="shared" si="7"/>
        <v>0</v>
      </c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>
      <c r="A106" s="3">
        <v>104</v>
      </c>
      <c r="B106" s="2"/>
      <c r="C106" s="2">
        <v>53.1</v>
      </c>
      <c r="D106" s="2">
        <v>0.12529999999999999</v>
      </c>
      <c r="E106" s="2">
        <f t="shared" si="4"/>
        <v>6.65</v>
      </c>
      <c r="F106" s="2"/>
      <c r="G106" s="2">
        <f t="shared" si="5"/>
        <v>0</v>
      </c>
      <c r="H106" s="2"/>
      <c r="I106" s="2">
        <f t="shared" si="6"/>
        <v>0</v>
      </c>
      <c r="J106" s="2"/>
      <c r="K106" s="2">
        <f t="shared" si="7"/>
        <v>0</v>
      </c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>
      <c r="A107" s="3">
        <v>105</v>
      </c>
      <c r="B107" s="2"/>
      <c r="C107" s="2">
        <v>53.4</v>
      </c>
      <c r="D107" s="2">
        <v>0.12529999999999999</v>
      </c>
      <c r="E107" s="2">
        <f t="shared" si="4"/>
        <v>6.69</v>
      </c>
      <c r="F107" s="2"/>
      <c r="G107" s="2">
        <f t="shared" si="5"/>
        <v>0</v>
      </c>
      <c r="H107" s="2"/>
      <c r="I107" s="2">
        <f t="shared" si="6"/>
        <v>0</v>
      </c>
      <c r="J107" s="2"/>
      <c r="K107" s="2">
        <f t="shared" si="7"/>
        <v>0</v>
      </c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>
      <c r="A108" s="3">
        <v>106</v>
      </c>
      <c r="B108" s="2"/>
      <c r="C108" s="2">
        <v>64.900000000000006</v>
      </c>
      <c r="D108" s="2">
        <v>0.12529999999999999</v>
      </c>
      <c r="E108" s="2">
        <f t="shared" si="4"/>
        <v>8.1300000000000008</v>
      </c>
      <c r="F108" s="2"/>
      <c r="G108" s="2">
        <f t="shared" si="5"/>
        <v>0</v>
      </c>
      <c r="H108" s="2"/>
      <c r="I108" s="2">
        <f t="shared" si="6"/>
        <v>0</v>
      </c>
      <c r="J108" s="2"/>
      <c r="K108" s="2">
        <f t="shared" si="7"/>
        <v>0</v>
      </c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>
      <c r="A109" s="3">
        <v>107</v>
      </c>
      <c r="B109" s="2"/>
      <c r="C109" s="2">
        <v>53</v>
      </c>
      <c r="D109" s="2">
        <v>0.12529999999999999</v>
      </c>
      <c r="E109" s="2">
        <f t="shared" si="4"/>
        <v>6.64</v>
      </c>
      <c r="F109" s="2"/>
      <c r="G109" s="2">
        <f t="shared" si="5"/>
        <v>0</v>
      </c>
      <c r="H109" s="2"/>
      <c r="I109" s="2">
        <f t="shared" si="6"/>
        <v>0</v>
      </c>
      <c r="J109" s="2"/>
      <c r="K109" s="2">
        <f t="shared" si="7"/>
        <v>0</v>
      </c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>
      <c r="A110" s="3">
        <v>108</v>
      </c>
      <c r="B110" s="2"/>
      <c r="C110" s="2">
        <v>53.4</v>
      </c>
      <c r="D110" s="2">
        <v>0.12529999999999999</v>
      </c>
      <c r="E110" s="2">
        <f t="shared" si="4"/>
        <v>6.69</v>
      </c>
      <c r="F110" s="2"/>
      <c r="G110" s="2">
        <f t="shared" si="5"/>
        <v>0</v>
      </c>
      <c r="H110" s="2"/>
      <c r="I110" s="2">
        <f t="shared" si="6"/>
        <v>0</v>
      </c>
      <c r="J110" s="2"/>
      <c r="K110" s="2">
        <f t="shared" si="7"/>
        <v>0</v>
      </c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>
      <c r="A111" s="3">
        <v>109</v>
      </c>
      <c r="B111" s="2"/>
      <c r="C111" s="2">
        <v>64.900000000000006</v>
      </c>
      <c r="D111" s="2">
        <v>0.12529999999999999</v>
      </c>
      <c r="E111" s="2">
        <f t="shared" si="4"/>
        <v>8.1300000000000008</v>
      </c>
      <c r="F111" s="2"/>
      <c r="G111" s="2">
        <f t="shared" si="5"/>
        <v>0</v>
      </c>
      <c r="H111" s="2"/>
      <c r="I111" s="2">
        <f t="shared" si="6"/>
        <v>0</v>
      </c>
      <c r="J111" s="2"/>
      <c r="K111" s="2">
        <f t="shared" si="7"/>
        <v>0</v>
      </c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>
      <c r="A112" s="3">
        <v>110</v>
      </c>
      <c r="B112" s="2"/>
      <c r="C112" s="2">
        <v>53.1</v>
      </c>
      <c r="D112" s="2">
        <v>0.12529999999999999</v>
      </c>
      <c r="E112" s="2">
        <f t="shared" si="4"/>
        <v>6.65</v>
      </c>
      <c r="F112" s="2"/>
      <c r="G112" s="2">
        <f t="shared" si="5"/>
        <v>0</v>
      </c>
      <c r="H112" s="2"/>
      <c r="I112" s="2">
        <f t="shared" si="6"/>
        <v>0</v>
      </c>
      <c r="J112" s="2"/>
      <c r="K112" s="2">
        <f t="shared" si="7"/>
        <v>0</v>
      </c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>
      <c r="A113" s="3">
        <v>111</v>
      </c>
      <c r="B113" s="2"/>
      <c r="C113" s="2">
        <v>53.4</v>
      </c>
      <c r="D113" s="2">
        <v>0.12529999999999999</v>
      </c>
      <c r="E113" s="2">
        <f t="shared" si="4"/>
        <v>6.69</v>
      </c>
      <c r="F113" s="2"/>
      <c r="G113" s="2">
        <f t="shared" si="5"/>
        <v>0</v>
      </c>
      <c r="H113" s="2"/>
      <c r="I113" s="2">
        <f t="shared" si="6"/>
        <v>0</v>
      </c>
      <c r="J113" s="2"/>
      <c r="K113" s="2">
        <f t="shared" si="7"/>
        <v>0</v>
      </c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>
      <c r="A114" s="3">
        <v>112</v>
      </c>
      <c r="B114" s="2"/>
      <c r="C114" s="2">
        <v>65</v>
      </c>
      <c r="D114" s="2">
        <v>0.12529999999999999</v>
      </c>
      <c r="E114" s="2">
        <f t="shared" si="4"/>
        <v>8.14</v>
      </c>
      <c r="F114" s="2"/>
      <c r="G114" s="2">
        <f t="shared" si="5"/>
        <v>0</v>
      </c>
      <c r="H114" s="2"/>
      <c r="I114" s="2">
        <f t="shared" si="6"/>
        <v>0</v>
      </c>
      <c r="J114" s="2"/>
      <c r="K114" s="2">
        <f t="shared" si="7"/>
        <v>0</v>
      </c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>
      <c r="A115" s="3">
        <v>113</v>
      </c>
      <c r="B115" s="2"/>
      <c r="C115" s="2">
        <v>53.1</v>
      </c>
      <c r="D115" s="2">
        <v>0.12529999999999999</v>
      </c>
      <c r="E115" s="2">
        <f t="shared" si="4"/>
        <v>6.65</v>
      </c>
      <c r="F115" s="2"/>
      <c r="G115" s="2">
        <f t="shared" si="5"/>
        <v>0</v>
      </c>
      <c r="H115" s="2"/>
      <c r="I115" s="2">
        <f t="shared" si="6"/>
        <v>0</v>
      </c>
      <c r="J115" s="2"/>
      <c r="K115" s="2">
        <f t="shared" si="7"/>
        <v>0</v>
      </c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>
      <c r="A116" s="3">
        <v>114</v>
      </c>
      <c r="B116" s="2"/>
      <c r="C116" s="2">
        <v>53.4</v>
      </c>
      <c r="D116" s="2">
        <v>0.12529999999999999</v>
      </c>
      <c r="E116" s="2">
        <f t="shared" si="4"/>
        <v>6.69</v>
      </c>
      <c r="F116" s="2"/>
      <c r="G116" s="2">
        <f t="shared" si="5"/>
        <v>0</v>
      </c>
      <c r="H116" s="2"/>
      <c r="I116" s="2">
        <f t="shared" si="6"/>
        <v>0</v>
      </c>
      <c r="J116" s="2"/>
      <c r="K116" s="2">
        <f t="shared" si="7"/>
        <v>0</v>
      </c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>
      <c r="A117" s="3">
        <v>115</v>
      </c>
      <c r="B117" s="2"/>
      <c r="C117" s="2">
        <v>64.900000000000006</v>
      </c>
      <c r="D117" s="2">
        <v>0.12529999999999999</v>
      </c>
      <c r="E117" s="2">
        <f t="shared" si="4"/>
        <v>8.1300000000000008</v>
      </c>
      <c r="F117" s="2"/>
      <c r="G117" s="2">
        <f t="shared" si="5"/>
        <v>0</v>
      </c>
      <c r="H117" s="2"/>
      <c r="I117" s="2">
        <f t="shared" si="6"/>
        <v>0</v>
      </c>
      <c r="J117" s="2"/>
      <c r="K117" s="2">
        <f t="shared" si="7"/>
        <v>0</v>
      </c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>
      <c r="A118" s="3">
        <v>116</v>
      </c>
      <c r="B118" s="2"/>
      <c r="C118" s="2">
        <v>53</v>
      </c>
      <c r="D118" s="2">
        <v>0.12529999999999999</v>
      </c>
      <c r="E118" s="2">
        <f t="shared" si="4"/>
        <v>6.64</v>
      </c>
      <c r="F118" s="2"/>
      <c r="G118" s="2">
        <f t="shared" si="5"/>
        <v>0</v>
      </c>
      <c r="H118" s="2"/>
      <c r="I118" s="2">
        <f t="shared" si="6"/>
        <v>0</v>
      </c>
      <c r="J118" s="2"/>
      <c r="K118" s="2">
        <f t="shared" si="7"/>
        <v>0</v>
      </c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>
      <c r="A119" s="3">
        <v>117</v>
      </c>
      <c r="B119" s="2"/>
      <c r="C119" s="2">
        <v>53.2</v>
      </c>
      <c r="D119" s="2">
        <v>0.12529999999999999</v>
      </c>
      <c r="E119" s="2">
        <f t="shared" si="4"/>
        <v>6.67</v>
      </c>
      <c r="F119" s="2"/>
      <c r="G119" s="2">
        <f t="shared" si="5"/>
        <v>0</v>
      </c>
      <c r="H119" s="2"/>
      <c r="I119" s="2">
        <f t="shared" si="6"/>
        <v>0</v>
      </c>
      <c r="J119" s="2"/>
      <c r="K119" s="2">
        <f t="shared" si="7"/>
        <v>0</v>
      </c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>
      <c r="A120" s="3">
        <v>118</v>
      </c>
      <c r="B120" s="2"/>
      <c r="C120" s="2">
        <v>64.599999999999994</v>
      </c>
      <c r="D120" s="2">
        <v>0.12529999999999999</v>
      </c>
      <c r="E120" s="2">
        <f t="shared" si="4"/>
        <v>8.09</v>
      </c>
      <c r="F120" s="2"/>
      <c r="G120" s="2">
        <f t="shared" si="5"/>
        <v>0</v>
      </c>
      <c r="H120" s="2"/>
      <c r="I120" s="2">
        <f t="shared" si="6"/>
        <v>0</v>
      </c>
      <c r="J120" s="2"/>
      <c r="K120" s="2">
        <f t="shared" si="7"/>
        <v>0</v>
      </c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>
      <c r="A121" s="3">
        <v>119</v>
      </c>
      <c r="B121" s="2"/>
      <c r="C121" s="2">
        <v>53.5</v>
      </c>
      <c r="D121" s="2">
        <v>0.12529999999999999</v>
      </c>
      <c r="E121" s="2">
        <f t="shared" si="4"/>
        <v>6.7</v>
      </c>
      <c r="F121" s="2"/>
      <c r="G121" s="2">
        <f t="shared" si="5"/>
        <v>0</v>
      </c>
      <c r="H121" s="2"/>
      <c r="I121" s="2">
        <f t="shared" si="6"/>
        <v>0</v>
      </c>
      <c r="J121" s="2"/>
      <c r="K121" s="2">
        <f t="shared" si="7"/>
        <v>0</v>
      </c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>
      <c r="A122" s="3">
        <v>120</v>
      </c>
      <c r="B122" s="2"/>
      <c r="C122" s="2">
        <v>53.2</v>
      </c>
      <c r="D122" s="2">
        <v>0.12529999999999999</v>
      </c>
      <c r="E122" s="2">
        <f t="shared" si="4"/>
        <v>6.67</v>
      </c>
      <c r="F122" s="2"/>
      <c r="G122" s="2">
        <f t="shared" si="5"/>
        <v>0</v>
      </c>
      <c r="H122" s="2"/>
      <c r="I122" s="2">
        <f t="shared" si="6"/>
        <v>0</v>
      </c>
      <c r="J122" s="2"/>
      <c r="K122" s="2">
        <f t="shared" si="7"/>
        <v>0</v>
      </c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 ht="18.75">
      <c r="B123" s="4" t="s">
        <v>12</v>
      </c>
      <c r="C123" s="2">
        <f>ROUND(SUM(C3:C122),2)</f>
        <v>6625.2</v>
      </c>
      <c r="D123" s="44">
        <f>SUM(E3:E72)</f>
        <v>481.82999999999987</v>
      </c>
      <c r="E123" s="45"/>
      <c r="F123" s="44">
        <f>SUM(G3:G122)</f>
        <v>0</v>
      </c>
      <c r="G123" s="45"/>
      <c r="H123" s="44">
        <f>SUM(I3:I122)</f>
        <v>0</v>
      </c>
      <c r="I123" s="45"/>
      <c r="J123" s="44">
        <f t="shared" ref="J123" si="8">SUM(K3:K122)</f>
        <v>0</v>
      </c>
      <c r="K123" s="45"/>
      <c r="L123" s="44">
        <f t="shared" ref="L123" si="9">SUM(M3:M122)</f>
        <v>0</v>
      </c>
      <c r="M123" s="45"/>
      <c r="N123" s="44">
        <f t="shared" ref="N123" si="10">SUM(O3:O122)</f>
        <v>0</v>
      </c>
      <c r="O123" s="45"/>
      <c r="P123" s="44">
        <f t="shared" ref="P123" si="11">SUM(Q3:Q122)</f>
        <v>0</v>
      </c>
      <c r="Q123" s="45"/>
      <c r="R123" s="44">
        <f t="shared" ref="R123" si="12">SUM(S3:S122)</f>
        <v>0</v>
      </c>
      <c r="S123" s="45"/>
      <c r="T123" s="44">
        <f t="shared" ref="T123" si="13">SUM(U3:U122)</f>
        <v>0</v>
      </c>
      <c r="U123" s="45"/>
      <c r="V123" s="44">
        <f t="shared" ref="V123" si="14">SUM(W3:W122)</f>
        <v>0</v>
      </c>
      <c r="W123" s="45"/>
      <c r="X123" s="44">
        <f t="shared" ref="X123" si="15">SUM(Y3:Y122)</f>
        <v>0</v>
      </c>
      <c r="Y123" s="45"/>
      <c r="Z123" s="44">
        <f t="shared" ref="Z123" si="16">SUM(AA3:AA122)</f>
        <v>0</v>
      </c>
      <c r="AA123" s="45"/>
      <c r="AB123" s="44">
        <f t="shared" ref="AB123" si="17">SUM(AC3:AC122)</f>
        <v>0</v>
      </c>
      <c r="AC123" s="45"/>
      <c r="AD123" s="44">
        <f t="shared" ref="AD123" si="18">SUM(AE3:AE122)</f>
        <v>0</v>
      </c>
      <c r="AE123" s="45"/>
    </row>
  </sheetData>
  <mergeCells count="31">
    <mergeCell ref="Z123:AA123"/>
    <mergeCell ref="AB123:AC123"/>
    <mergeCell ref="AD123:AE123"/>
    <mergeCell ref="N123:O123"/>
    <mergeCell ref="P123:Q123"/>
    <mergeCell ref="R123:S123"/>
    <mergeCell ref="T123:U123"/>
    <mergeCell ref="V123:W123"/>
    <mergeCell ref="X123:Y123"/>
    <mergeCell ref="V1:W1"/>
    <mergeCell ref="X1:Y1"/>
    <mergeCell ref="Z1:AA1"/>
    <mergeCell ref="AB1:AC1"/>
    <mergeCell ref="AD1:AE1"/>
    <mergeCell ref="D123:E123"/>
    <mergeCell ref="F123:G123"/>
    <mergeCell ref="H123:I123"/>
    <mergeCell ref="J123:K123"/>
    <mergeCell ref="L123:M123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E183"/>
  <sheetViews>
    <sheetView workbookViewId="0">
      <selection activeCell="M3" sqref="M3:AF182"/>
    </sheetView>
  </sheetViews>
  <sheetFormatPr defaultRowHeight="15"/>
  <cols>
    <col min="2" max="2" width="32.5703125" customWidth="1"/>
  </cols>
  <sheetData>
    <row r="1" spans="1:3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>
        <v>51.5</v>
      </c>
      <c r="D3" s="2">
        <v>0.21870000000000001</v>
      </c>
      <c r="E3" s="2">
        <f>ROUND(C3*D3,2)</f>
        <v>11.26</v>
      </c>
      <c r="F3" s="2"/>
      <c r="G3" s="2">
        <f>C3*F3</f>
        <v>0</v>
      </c>
      <c r="H3" s="2"/>
      <c r="I3" s="2">
        <f>C3*F3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>
      <c r="A4" s="2">
        <v>2</v>
      </c>
      <c r="B4" s="2"/>
      <c r="C4" s="2">
        <v>52.6</v>
      </c>
      <c r="D4" s="2">
        <v>0.21870000000000001</v>
      </c>
      <c r="E4" s="2">
        <f t="shared" ref="E4:E67" si="0">ROUND(C4*D4,2)</f>
        <v>11.5</v>
      </c>
      <c r="F4" s="2"/>
      <c r="G4" s="2">
        <f t="shared" ref="G4:G67" si="1">C4*F4</f>
        <v>0</v>
      </c>
      <c r="H4" s="2"/>
      <c r="I4" s="2">
        <f t="shared" ref="I4:I67" si="2">C4*F4</f>
        <v>0</v>
      </c>
      <c r="J4" s="2"/>
      <c r="K4" s="2">
        <f t="shared" ref="K4:K67" si="3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>
      <c r="A5" s="2">
        <v>3</v>
      </c>
      <c r="B5" s="2"/>
      <c r="C5" s="2">
        <v>52.3</v>
      </c>
      <c r="D5" s="2">
        <v>0.21870000000000001</v>
      </c>
      <c r="E5" s="2">
        <f t="shared" si="0"/>
        <v>11.44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>
      <c r="A6" s="2">
        <v>4</v>
      </c>
      <c r="B6" s="2"/>
      <c r="C6" s="2">
        <v>51.9</v>
      </c>
      <c r="D6" s="2">
        <v>0.21870000000000001</v>
      </c>
      <c r="E6" s="2">
        <f t="shared" si="0"/>
        <v>11.35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>
      <c r="A7" s="2">
        <v>5</v>
      </c>
      <c r="B7" s="2"/>
      <c r="C7" s="2">
        <v>52.2</v>
      </c>
      <c r="D7" s="2">
        <v>0.21870000000000001</v>
      </c>
      <c r="E7" s="2">
        <f t="shared" si="0"/>
        <v>11.42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>
      <c r="A8" s="2">
        <v>6</v>
      </c>
      <c r="B8" s="2"/>
      <c r="C8" s="2">
        <v>52.1</v>
      </c>
      <c r="D8" s="2">
        <v>0.21870000000000001</v>
      </c>
      <c r="E8" s="2">
        <f t="shared" si="0"/>
        <v>11.39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>
      <c r="A9" s="2">
        <v>7</v>
      </c>
      <c r="B9" s="2"/>
      <c r="C9" s="2">
        <v>51.8</v>
      </c>
      <c r="D9" s="2">
        <v>0.21870000000000001</v>
      </c>
      <c r="E9" s="2">
        <f t="shared" si="0"/>
        <v>11.33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>
      <c r="A10" s="2">
        <v>8</v>
      </c>
      <c r="B10" s="2"/>
      <c r="C10" s="2">
        <v>52.8</v>
      </c>
      <c r="D10" s="2">
        <v>0.21870000000000001</v>
      </c>
      <c r="E10" s="2">
        <f t="shared" si="0"/>
        <v>11.55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>
      <c r="A11" s="2">
        <v>9</v>
      </c>
      <c r="B11" s="2"/>
      <c r="C11" s="2">
        <v>51.9</v>
      </c>
      <c r="D11" s="2">
        <v>0.21870000000000001</v>
      </c>
      <c r="E11" s="2">
        <f t="shared" si="0"/>
        <v>11.35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>
      <c r="A12" s="2">
        <v>10</v>
      </c>
      <c r="B12" s="2"/>
      <c r="C12" s="2">
        <v>51.8</v>
      </c>
      <c r="D12" s="2">
        <v>0.21870000000000001</v>
      </c>
      <c r="E12" s="2">
        <f t="shared" si="0"/>
        <v>11.33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>
      <c r="A13" s="2">
        <v>11</v>
      </c>
      <c r="B13" s="2"/>
      <c r="C13" s="2">
        <v>52.1</v>
      </c>
      <c r="D13" s="2">
        <v>0.21870000000000001</v>
      </c>
      <c r="E13" s="2">
        <f t="shared" si="0"/>
        <v>11.39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>
      <c r="A14" s="2">
        <v>12</v>
      </c>
      <c r="B14" s="2"/>
      <c r="C14" s="2">
        <v>51.8</v>
      </c>
      <c r="D14" s="2">
        <v>0.21870000000000001</v>
      </c>
      <c r="E14" s="2">
        <f t="shared" si="0"/>
        <v>11.33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>
      <c r="A15" s="2">
        <v>13</v>
      </c>
      <c r="B15" s="2"/>
      <c r="C15" s="2">
        <v>51.2</v>
      </c>
      <c r="D15" s="2">
        <v>0.21870000000000001</v>
      </c>
      <c r="E15" s="2">
        <f t="shared" si="0"/>
        <v>11.2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>
      <c r="A16" s="2">
        <v>14</v>
      </c>
      <c r="B16" s="2"/>
      <c r="C16" s="2">
        <v>52.4</v>
      </c>
      <c r="D16" s="2">
        <v>0.21870000000000001</v>
      </c>
      <c r="E16" s="2">
        <f t="shared" si="0"/>
        <v>11.46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>
      <c r="A17" s="2">
        <v>15</v>
      </c>
      <c r="B17" s="2"/>
      <c r="C17" s="2">
        <v>51.7</v>
      </c>
      <c r="D17" s="2">
        <v>0.21870000000000001</v>
      </c>
      <c r="E17" s="2">
        <f t="shared" si="0"/>
        <v>11.31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>
      <c r="A18" s="2">
        <v>16</v>
      </c>
      <c r="B18" s="2"/>
      <c r="C18" s="2">
        <v>64.400000000000006</v>
      </c>
      <c r="D18" s="2">
        <v>0.21870000000000001</v>
      </c>
      <c r="E18" s="2">
        <f t="shared" si="0"/>
        <v>14.08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>
      <c r="A19" s="2">
        <v>17</v>
      </c>
      <c r="B19" s="2"/>
      <c r="C19" s="2">
        <v>51.9</v>
      </c>
      <c r="D19" s="2">
        <v>0.21870000000000001</v>
      </c>
      <c r="E19" s="2">
        <f t="shared" si="0"/>
        <v>11.35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>
      <c r="A20" s="2">
        <v>18</v>
      </c>
      <c r="B20" s="2"/>
      <c r="C20" s="2">
        <v>52</v>
      </c>
      <c r="D20" s="2">
        <v>0.21870000000000001</v>
      </c>
      <c r="E20" s="2">
        <f t="shared" si="0"/>
        <v>11.37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>
      <c r="A21" s="2">
        <v>19</v>
      </c>
      <c r="B21" s="2"/>
      <c r="C21" s="2">
        <v>63.8</v>
      </c>
      <c r="D21" s="2">
        <v>0.21870000000000001</v>
      </c>
      <c r="E21" s="2">
        <f t="shared" si="0"/>
        <v>13.95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>
      <c r="A22" s="2">
        <v>20</v>
      </c>
      <c r="B22" s="2"/>
      <c r="C22" s="2">
        <v>51.7</v>
      </c>
      <c r="D22" s="2">
        <v>0.21870000000000001</v>
      </c>
      <c r="E22" s="2">
        <f t="shared" si="0"/>
        <v>11.31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>
      <c r="A23" s="2">
        <v>21</v>
      </c>
      <c r="B23" s="2"/>
      <c r="C23" s="2">
        <v>52.5</v>
      </c>
      <c r="D23" s="2">
        <v>0.21870000000000001</v>
      </c>
      <c r="E23" s="2">
        <f t="shared" si="0"/>
        <v>11.48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>
      <c r="A24" s="2">
        <v>22</v>
      </c>
      <c r="B24" s="2"/>
      <c r="C24" s="2">
        <v>63.9</v>
      </c>
      <c r="D24" s="2">
        <v>0.21870000000000001</v>
      </c>
      <c r="E24" s="2">
        <f t="shared" si="0"/>
        <v>13.97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>
      <c r="A25" s="2">
        <v>23</v>
      </c>
      <c r="B25" s="2"/>
      <c r="C25" s="2">
        <v>52.7</v>
      </c>
      <c r="D25" s="2">
        <v>0.21870000000000001</v>
      </c>
      <c r="E25" s="2">
        <f t="shared" si="0"/>
        <v>11.53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>
      <c r="A26" s="2">
        <v>24</v>
      </c>
      <c r="B26" s="2"/>
      <c r="C26" s="2">
        <v>51.8</v>
      </c>
      <c r="D26" s="2">
        <v>0.21870000000000001</v>
      </c>
      <c r="E26" s="2">
        <f t="shared" si="0"/>
        <v>11.33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>
      <c r="A27" s="2">
        <v>25</v>
      </c>
      <c r="B27" s="2"/>
      <c r="C27" s="2">
        <v>64</v>
      </c>
      <c r="D27" s="2">
        <v>0.21870000000000001</v>
      </c>
      <c r="E27" s="2">
        <f t="shared" si="0"/>
        <v>14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>
      <c r="A28" s="2">
        <v>26</v>
      </c>
      <c r="B28" s="2"/>
      <c r="C28" s="2">
        <v>52.2</v>
      </c>
      <c r="D28" s="2">
        <v>0.21870000000000001</v>
      </c>
      <c r="E28" s="2">
        <f t="shared" si="0"/>
        <v>11.42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>
      <c r="A29" s="2">
        <v>27</v>
      </c>
      <c r="B29" s="2"/>
      <c r="C29" s="2">
        <v>51.3</v>
      </c>
      <c r="D29" s="2">
        <v>0.21870000000000001</v>
      </c>
      <c r="E29" s="2">
        <f t="shared" si="0"/>
        <v>11.22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>
      <c r="A30" s="2">
        <v>28</v>
      </c>
      <c r="B30" s="2"/>
      <c r="C30" s="2">
        <v>64.099999999999994</v>
      </c>
      <c r="D30" s="2">
        <v>0.21870000000000001</v>
      </c>
      <c r="E30" s="2">
        <f t="shared" si="0"/>
        <v>14.02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>
      <c r="A31" s="2">
        <v>29</v>
      </c>
      <c r="B31" s="2"/>
      <c r="C31" s="2">
        <v>51.6</v>
      </c>
      <c r="D31" s="2">
        <v>0.21870000000000001</v>
      </c>
      <c r="E31" s="2">
        <f t="shared" si="0"/>
        <v>11.28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>
      <c r="A32" s="2">
        <v>30</v>
      </c>
      <c r="B32" s="2"/>
      <c r="C32" s="2">
        <v>51.9</v>
      </c>
      <c r="D32" s="2">
        <v>0.21870000000000001</v>
      </c>
      <c r="E32" s="2">
        <f t="shared" si="0"/>
        <v>11.35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>
      <c r="A33" s="2">
        <v>31</v>
      </c>
      <c r="B33" s="2"/>
      <c r="C33" s="2">
        <v>51.4</v>
      </c>
      <c r="D33" s="2">
        <v>0.21870000000000001</v>
      </c>
      <c r="E33" s="2">
        <f t="shared" si="0"/>
        <v>11.24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>
      <c r="A34" s="2">
        <v>32</v>
      </c>
      <c r="B34" s="2"/>
      <c r="C34" s="2">
        <v>52.1</v>
      </c>
      <c r="D34" s="2">
        <v>0.21870000000000001</v>
      </c>
      <c r="E34" s="2">
        <f t="shared" si="0"/>
        <v>11.39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>
      <c r="A35" s="2">
        <v>33</v>
      </c>
      <c r="B35" s="2"/>
      <c r="C35" s="2">
        <v>52.6</v>
      </c>
      <c r="D35" s="2">
        <v>0.21870000000000001</v>
      </c>
      <c r="E35" s="2">
        <f t="shared" si="0"/>
        <v>11.5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>
      <c r="A36" s="2">
        <v>35</v>
      </c>
      <c r="B36" s="2"/>
      <c r="C36" s="2">
        <v>62.9</v>
      </c>
      <c r="D36" s="2">
        <v>0.21870000000000001</v>
      </c>
      <c r="E36" s="2">
        <f t="shared" si="0"/>
        <v>13.76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>
      <c r="A37" s="2">
        <v>36</v>
      </c>
      <c r="B37" s="2"/>
      <c r="C37" s="2">
        <v>52</v>
      </c>
      <c r="D37" s="2">
        <v>0.21870000000000001</v>
      </c>
      <c r="E37" s="2">
        <f t="shared" si="0"/>
        <v>11.37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>
      <c r="A38" s="2">
        <v>37</v>
      </c>
      <c r="B38" s="2"/>
      <c r="C38" s="2">
        <v>51.8</v>
      </c>
      <c r="D38" s="2">
        <v>0.21870000000000001</v>
      </c>
      <c r="E38" s="2">
        <f t="shared" si="0"/>
        <v>11.33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>
      <c r="A39" s="2">
        <v>38</v>
      </c>
      <c r="B39" s="2"/>
      <c r="C39" s="2">
        <v>76.2</v>
      </c>
      <c r="D39" s="2">
        <v>0.21870000000000001</v>
      </c>
      <c r="E39" s="2">
        <f t="shared" si="0"/>
        <v>16.66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>
      <c r="A40" s="2">
        <v>39</v>
      </c>
      <c r="B40" s="2"/>
      <c r="C40" s="2">
        <v>63.2</v>
      </c>
      <c r="D40" s="2">
        <v>0.21870000000000001</v>
      </c>
      <c r="E40" s="2">
        <f t="shared" si="0"/>
        <v>13.82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>
      <c r="A41" s="2">
        <v>40</v>
      </c>
      <c r="B41" s="2"/>
      <c r="C41" s="2">
        <v>53.8</v>
      </c>
      <c r="D41" s="2">
        <v>0.21870000000000001</v>
      </c>
      <c r="E41" s="2">
        <f t="shared" si="0"/>
        <v>11.77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>
      <c r="A42" s="2">
        <v>41</v>
      </c>
      <c r="B42" s="2"/>
      <c r="C42" s="2">
        <v>52.1</v>
      </c>
      <c r="D42" s="2">
        <v>0.21870000000000001</v>
      </c>
      <c r="E42" s="2">
        <f t="shared" si="0"/>
        <v>11.39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>
      <c r="A43" s="2">
        <v>42</v>
      </c>
      <c r="B43" s="2"/>
      <c r="C43" s="2">
        <v>75.7</v>
      </c>
      <c r="D43" s="2">
        <v>0.21870000000000001</v>
      </c>
      <c r="E43" s="2">
        <f t="shared" si="0"/>
        <v>16.559999999999999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>
      <c r="A44" s="2">
        <v>43</v>
      </c>
      <c r="B44" s="2"/>
      <c r="C44" s="2">
        <v>63.6</v>
      </c>
      <c r="D44" s="2">
        <v>0.21870000000000001</v>
      </c>
      <c r="E44" s="2">
        <f t="shared" si="0"/>
        <v>13.91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>
      <c r="A45" s="2">
        <v>44</v>
      </c>
      <c r="B45" s="2"/>
      <c r="C45" s="2">
        <v>51.4</v>
      </c>
      <c r="D45" s="2">
        <v>0.21870000000000001</v>
      </c>
      <c r="E45" s="2">
        <f t="shared" si="0"/>
        <v>11.24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>
      <c r="A46" s="2">
        <v>45</v>
      </c>
      <c r="B46" s="2"/>
      <c r="C46" s="2">
        <v>52.3</v>
      </c>
      <c r="D46" s="2">
        <v>0.21870000000000001</v>
      </c>
      <c r="E46" s="2">
        <f t="shared" si="0"/>
        <v>11.44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>
      <c r="A47" s="2">
        <v>46</v>
      </c>
      <c r="B47" s="2"/>
      <c r="C47" s="2">
        <v>75.7</v>
      </c>
      <c r="D47" s="2">
        <v>0.21870000000000001</v>
      </c>
      <c r="E47" s="2">
        <f t="shared" si="0"/>
        <v>16.559999999999999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>
      <c r="A48" s="2">
        <v>47</v>
      </c>
      <c r="B48" s="2"/>
      <c r="C48" s="2">
        <v>63.3</v>
      </c>
      <c r="D48" s="2">
        <v>0.21870000000000001</v>
      </c>
      <c r="E48" s="2">
        <f t="shared" si="0"/>
        <v>13.84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>
      <c r="A49" s="2">
        <v>48</v>
      </c>
      <c r="B49" s="2"/>
      <c r="C49" s="2">
        <v>51.8</v>
      </c>
      <c r="D49" s="2">
        <v>0.21870000000000001</v>
      </c>
      <c r="E49" s="2">
        <f t="shared" si="0"/>
        <v>11.33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>
      <c r="A50" s="2">
        <v>49</v>
      </c>
      <c r="B50" s="2"/>
      <c r="C50" s="2">
        <v>51.1</v>
      </c>
      <c r="D50" s="2">
        <v>0.21870000000000001</v>
      </c>
      <c r="E50" s="2">
        <f t="shared" si="0"/>
        <v>11.18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>
      <c r="A51" s="2">
        <v>50</v>
      </c>
      <c r="B51" s="2"/>
      <c r="C51" s="2">
        <v>75.8</v>
      </c>
      <c r="D51" s="2">
        <v>0.21870000000000001</v>
      </c>
      <c r="E51" s="2">
        <f t="shared" si="0"/>
        <v>16.579999999999998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>
      <c r="A52" s="2">
        <v>51</v>
      </c>
      <c r="B52" s="2"/>
      <c r="C52" s="2">
        <v>75.7</v>
      </c>
      <c r="D52" s="2">
        <v>0.21870000000000001</v>
      </c>
      <c r="E52" s="2">
        <f t="shared" si="0"/>
        <v>16.559999999999999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>
      <c r="A53" s="2">
        <v>52</v>
      </c>
      <c r="B53" s="2"/>
      <c r="C53" s="2">
        <v>51.5</v>
      </c>
      <c r="D53" s="2">
        <v>0.21870000000000001</v>
      </c>
      <c r="E53" s="2">
        <f t="shared" si="0"/>
        <v>11.26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>
      <c r="A54" s="2">
        <v>53</v>
      </c>
      <c r="B54" s="2"/>
      <c r="C54" s="2">
        <v>64</v>
      </c>
      <c r="D54" s="2">
        <v>0.21870000000000001</v>
      </c>
      <c r="E54" s="2">
        <f t="shared" si="0"/>
        <v>14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>
      <c r="A55" s="2">
        <v>54</v>
      </c>
      <c r="B55" s="2"/>
      <c r="C55" s="2">
        <v>75.8</v>
      </c>
      <c r="D55" s="2">
        <v>0.21870000000000001</v>
      </c>
      <c r="E55" s="2">
        <f t="shared" si="0"/>
        <v>16.579999999999998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>
      <c r="A56" s="2">
        <v>55</v>
      </c>
      <c r="B56" s="2"/>
      <c r="C56" s="2">
        <v>52.4</v>
      </c>
      <c r="D56" s="2">
        <v>0.21870000000000001</v>
      </c>
      <c r="E56" s="2">
        <f t="shared" si="0"/>
        <v>11.46</v>
      </c>
      <c r="F56" s="2"/>
      <c r="G56" s="2">
        <f t="shared" si="1"/>
        <v>0</v>
      </c>
      <c r="H56" s="2"/>
      <c r="I56" s="2">
        <f t="shared" si="2"/>
        <v>0</v>
      </c>
      <c r="J56" s="2"/>
      <c r="K56" s="2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>
      <c r="A57" s="2">
        <v>56</v>
      </c>
      <c r="B57" s="2"/>
      <c r="C57" s="2">
        <v>65</v>
      </c>
      <c r="D57" s="2">
        <v>0.21870000000000001</v>
      </c>
      <c r="E57" s="2">
        <f t="shared" si="0"/>
        <v>14.22</v>
      </c>
      <c r="F57" s="2"/>
      <c r="G57" s="2">
        <f t="shared" si="1"/>
        <v>0</v>
      </c>
      <c r="H57" s="2"/>
      <c r="I57" s="2">
        <f t="shared" si="2"/>
        <v>0</v>
      </c>
      <c r="J57" s="2"/>
      <c r="K57" s="2">
        <f t="shared" si="3"/>
        <v>0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>
      <c r="A58" s="2">
        <v>57</v>
      </c>
      <c r="B58" s="2"/>
      <c r="C58" s="2">
        <v>75.7</v>
      </c>
      <c r="D58" s="2">
        <v>0.21870000000000001</v>
      </c>
      <c r="E58" s="2">
        <f t="shared" si="0"/>
        <v>16.559999999999999</v>
      </c>
      <c r="F58" s="2"/>
      <c r="G58" s="2">
        <f t="shared" si="1"/>
        <v>0</v>
      </c>
      <c r="H58" s="2"/>
      <c r="I58" s="2">
        <f t="shared" si="2"/>
        <v>0</v>
      </c>
      <c r="J58" s="2"/>
      <c r="K58" s="2">
        <f t="shared" si="3"/>
        <v>0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>
      <c r="A59" s="2">
        <v>58</v>
      </c>
      <c r="B59" s="2"/>
      <c r="C59" s="2">
        <v>52</v>
      </c>
      <c r="D59" s="2">
        <v>0.21870000000000001</v>
      </c>
      <c r="E59" s="2">
        <f t="shared" si="0"/>
        <v>11.37</v>
      </c>
      <c r="F59" s="2"/>
      <c r="G59" s="2">
        <f t="shared" si="1"/>
        <v>0</v>
      </c>
      <c r="H59" s="2"/>
      <c r="I59" s="2">
        <f t="shared" si="2"/>
        <v>0</v>
      </c>
      <c r="J59" s="2"/>
      <c r="K59" s="2">
        <f t="shared" si="3"/>
        <v>0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>
      <c r="A60" s="2">
        <v>59</v>
      </c>
      <c r="B60" s="2"/>
      <c r="C60" s="2">
        <v>63.5</v>
      </c>
      <c r="D60" s="2">
        <v>0.21870000000000001</v>
      </c>
      <c r="E60" s="2">
        <f t="shared" si="0"/>
        <v>13.89</v>
      </c>
      <c r="F60" s="2"/>
      <c r="G60" s="2">
        <f t="shared" si="1"/>
        <v>0</v>
      </c>
      <c r="H60" s="2"/>
      <c r="I60" s="2">
        <f t="shared" si="2"/>
        <v>0</v>
      </c>
      <c r="J60" s="2"/>
      <c r="K60" s="2">
        <f t="shared" si="3"/>
        <v>0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>
      <c r="A61" s="2">
        <v>60</v>
      </c>
      <c r="B61" s="2"/>
      <c r="C61" s="2">
        <v>75.099999999999994</v>
      </c>
      <c r="D61" s="2">
        <v>0.21870000000000001</v>
      </c>
      <c r="E61" s="2">
        <f t="shared" si="0"/>
        <v>16.420000000000002</v>
      </c>
      <c r="F61" s="2"/>
      <c r="G61" s="2">
        <f t="shared" si="1"/>
        <v>0</v>
      </c>
      <c r="H61" s="2"/>
      <c r="I61" s="2">
        <f t="shared" si="2"/>
        <v>0</v>
      </c>
      <c r="J61" s="2"/>
      <c r="K61" s="2">
        <f t="shared" si="3"/>
        <v>0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>
      <c r="A62" s="2">
        <v>61</v>
      </c>
      <c r="B62" s="2"/>
      <c r="C62" s="2">
        <v>52.4</v>
      </c>
      <c r="D62" s="2">
        <v>0.21870000000000001</v>
      </c>
      <c r="E62" s="2">
        <f t="shared" si="0"/>
        <v>11.46</v>
      </c>
      <c r="F62" s="2"/>
      <c r="G62" s="2">
        <f t="shared" si="1"/>
        <v>0</v>
      </c>
      <c r="H62" s="2"/>
      <c r="I62" s="2">
        <f t="shared" si="2"/>
        <v>0</v>
      </c>
      <c r="J62" s="2"/>
      <c r="K62" s="2">
        <f t="shared" si="3"/>
        <v>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>
      <c r="A63" s="2">
        <v>62</v>
      </c>
      <c r="B63" s="2"/>
      <c r="C63" s="2">
        <v>64.099999999999994</v>
      </c>
      <c r="D63" s="2">
        <v>0.21870000000000001</v>
      </c>
      <c r="E63" s="2">
        <f t="shared" si="0"/>
        <v>14.02</v>
      </c>
      <c r="F63" s="2"/>
      <c r="G63" s="2">
        <f t="shared" si="1"/>
        <v>0</v>
      </c>
      <c r="H63" s="2"/>
      <c r="I63" s="2">
        <f t="shared" si="2"/>
        <v>0</v>
      </c>
      <c r="J63" s="2"/>
      <c r="K63" s="2">
        <f t="shared" si="3"/>
        <v>0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>
      <c r="A64" s="2">
        <v>63</v>
      </c>
      <c r="B64" s="2"/>
      <c r="C64" s="2">
        <v>76.2</v>
      </c>
      <c r="D64" s="2">
        <v>0.21870000000000001</v>
      </c>
      <c r="E64" s="2">
        <f t="shared" si="0"/>
        <v>16.66</v>
      </c>
      <c r="F64" s="2"/>
      <c r="G64" s="2">
        <f t="shared" si="1"/>
        <v>0</v>
      </c>
      <c r="H64" s="2"/>
      <c r="I64" s="2">
        <f t="shared" si="2"/>
        <v>0</v>
      </c>
      <c r="J64" s="2"/>
      <c r="K64" s="2">
        <f t="shared" si="3"/>
        <v>0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>
      <c r="A65" s="2">
        <v>64</v>
      </c>
      <c r="B65" s="2"/>
      <c r="C65" s="2">
        <v>51.6</v>
      </c>
      <c r="D65" s="2">
        <v>0.21870000000000001</v>
      </c>
      <c r="E65" s="2">
        <f t="shared" si="0"/>
        <v>11.28</v>
      </c>
      <c r="F65" s="2"/>
      <c r="G65" s="2">
        <f t="shared" si="1"/>
        <v>0</v>
      </c>
      <c r="H65" s="2"/>
      <c r="I65" s="2">
        <f t="shared" si="2"/>
        <v>0</v>
      </c>
      <c r="J65" s="2"/>
      <c r="K65" s="2">
        <f t="shared" si="3"/>
        <v>0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>
      <c r="A66" s="2">
        <v>65</v>
      </c>
      <c r="B66" s="2"/>
      <c r="C66" s="2">
        <v>64.2</v>
      </c>
      <c r="D66" s="2">
        <v>0.21870000000000001</v>
      </c>
      <c r="E66" s="2">
        <f t="shared" si="0"/>
        <v>14.04</v>
      </c>
      <c r="F66" s="2"/>
      <c r="G66" s="2">
        <f t="shared" si="1"/>
        <v>0</v>
      </c>
      <c r="H66" s="2"/>
      <c r="I66" s="2">
        <f t="shared" si="2"/>
        <v>0</v>
      </c>
      <c r="J66" s="2"/>
      <c r="K66" s="2">
        <f t="shared" si="3"/>
        <v>0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>
      <c r="A67" s="2">
        <v>66</v>
      </c>
      <c r="B67" s="2"/>
      <c r="C67" s="2">
        <v>75.599999999999994</v>
      </c>
      <c r="D67" s="2">
        <v>0.21870000000000001</v>
      </c>
      <c r="E67" s="2">
        <f t="shared" si="0"/>
        <v>16.53</v>
      </c>
      <c r="F67" s="2"/>
      <c r="G67" s="2">
        <f t="shared" si="1"/>
        <v>0</v>
      </c>
      <c r="H67" s="2"/>
      <c r="I67" s="2">
        <f t="shared" si="2"/>
        <v>0</v>
      </c>
      <c r="J67" s="2"/>
      <c r="K67" s="2">
        <f t="shared" si="3"/>
        <v>0</v>
      </c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>
      <c r="A68" s="2">
        <v>67</v>
      </c>
      <c r="B68" s="2"/>
      <c r="C68" s="2">
        <v>51.9</v>
      </c>
      <c r="D68" s="2">
        <v>0.21870000000000001</v>
      </c>
      <c r="E68" s="2">
        <f t="shared" ref="E68:E131" si="4">ROUND(C68*D68,2)</f>
        <v>11.35</v>
      </c>
      <c r="F68" s="2"/>
      <c r="G68" s="2">
        <f t="shared" ref="G68:G131" si="5">C68*F68</f>
        <v>0</v>
      </c>
      <c r="H68" s="2"/>
      <c r="I68" s="2">
        <f t="shared" ref="I68:I131" si="6">C68*F68</f>
        <v>0</v>
      </c>
      <c r="J68" s="2"/>
      <c r="K68" s="2">
        <f t="shared" ref="K68:K131" si="7">C68*J68</f>
        <v>0</v>
      </c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>
      <c r="A69" s="2">
        <v>68</v>
      </c>
      <c r="B69" s="2"/>
      <c r="C69" s="2">
        <v>63.7</v>
      </c>
      <c r="D69" s="2">
        <v>0.21870000000000001</v>
      </c>
      <c r="E69" s="2">
        <f t="shared" si="4"/>
        <v>13.93</v>
      </c>
      <c r="F69" s="2"/>
      <c r="G69" s="2">
        <f t="shared" si="5"/>
        <v>0</v>
      </c>
      <c r="H69" s="2"/>
      <c r="I69" s="2">
        <f t="shared" si="6"/>
        <v>0</v>
      </c>
      <c r="J69" s="2"/>
      <c r="K69" s="2">
        <f t="shared" si="7"/>
        <v>0</v>
      </c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>
      <c r="A70" s="2">
        <v>69</v>
      </c>
      <c r="B70" s="2"/>
      <c r="C70" s="2">
        <v>74.8</v>
      </c>
      <c r="D70" s="2">
        <v>0.21870000000000001</v>
      </c>
      <c r="E70" s="2">
        <f t="shared" si="4"/>
        <v>16.36</v>
      </c>
      <c r="F70" s="2"/>
      <c r="G70" s="2">
        <f t="shared" si="5"/>
        <v>0</v>
      </c>
      <c r="H70" s="2"/>
      <c r="I70" s="2">
        <f t="shared" si="6"/>
        <v>0</v>
      </c>
      <c r="J70" s="2"/>
      <c r="K70" s="2">
        <f t="shared" si="7"/>
        <v>0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>
      <c r="A71" s="2">
        <v>70</v>
      </c>
      <c r="B71" s="2"/>
      <c r="C71" s="2">
        <v>51.8</v>
      </c>
      <c r="D71" s="2">
        <v>0.21870000000000001</v>
      </c>
      <c r="E71" s="2">
        <f t="shared" si="4"/>
        <v>11.33</v>
      </c>
      <c r="F71" s="2"/>
      <c r="G71" s="2">
        <f t="shared" si="5"/>
        <v>0</v>
      </c>
      <c r="H71" s="2"/>
      <c r="I71" s="2">
        <f t="shared" si="6"/>
        <v>0</v>
      </c>
      <c r="J71" s="2"/>
      <c r="K71" s="2">
        <f t="shared" si="7"/>
        <v>0</v>
      </c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>
      <c r="A72" s="3">
        <v>71</v>
      </c>
      <c r="B72" s="2"/>
      <c r="C72" s="2">
        <v>64.2</v>
      </c>
      <c r="D72" s="2">
        <v>0.21870000000000001</v>
      </c>
      <c r="E72" s="2">
        <f t="shared" si="4"/>
        <v>14.04</v>
      </c>
      <c r="F72" s="2"/>
      <c r="G72" s="2">
        <f t="shared" si="5"/>
        <v>0</v>
      </c>
      <c r="H72" s="2"/>
      <c r="I72" s="2">
        <f t="shared" si="6"/>
        <v>0</v>
      </c>
      <c r="J72" s="2"/>
      <c r="K72" s="2">
        <f t="shared" si="7"/>
        <v>0</v>
      </c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>
      <c r="A73" s="3">
        <v>72</v>
      </c>
      <c r="B73" s="2"/>
      <c r="C73" s="2">
        <v>74.8</v>
      </c>
      <c r="D73" s="2">
        <v>0.21870000000000001</v>
      </c>
      <c r="E73" s="2">
        <f t="shared" si="4"/>
        <v>16.36</v>
      </c>
      <c r="F73" s="2"/>
      <c r="G73" s="2">
        <f t="shared" si="5"/>
        <v>0</v>
      </c>
      <c r="H73" s="2"/>
      <c r="I73" s="2">
        <f t="shared" si="6"/>
        <v>0</v>
      </c>
      <c r="J73" s="2"/>
      <c r="K73" s="2">
        <f t="shared" si="7"/>
        <v>0</v>
      </c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>
      <c r="A74" s="3">
        <v>73</v>
      </c>
      <c r="B74" s="2"/>
      <c r="C74" s="2">
        <v>51.1</v>
      </c>
      <c r="D74" s="2">
        <v>0.21870000000000001</v>
      </c>
      <c r="E74" s="2">
        <f t="shared" si="4"/>
        <v>11.18</v>
      </c>
      <c r="F74" s="2"/>
      <c r="G74" s="2">
        <f t="shared" si="5"/>
        <v>0</v>
      </c>
      <c r="H74" s="2"/>
      <c r="I74" s="2">
        <f t="shared" si="6"/>
        <v>0</v>
      </c>
      <c r="J74" s="2"/>
      <c r="K74" s="2">
        <f t="shared" si="7"/>
        <v>0</v>
      </c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>
      <c r="A75" s="3">
        <v>74</v>
      </c>
      <c r="B75" s="2"/>
      <c r="C75" s="2">
        <v>64.099999999999994</v>
      </c>
      <c r="D75" s="2">
        <v>0.21870000000000001</v>
      </c>
      <c r="E75" s="2">
        <f t="shared" si="4"/>
        <v>14.02</v>
      </c>
      <c r="F75" s="2"/>
      <c r="G75" s="2">
        <f t="shared" si="5"/>
        <v>0</v>
      </c>
      <c r="H75" s="2"/>
      <c r="I75" s="2">
        <f t="shared" si="6"/>
        <v>0</v>
      </c>
      <c r="J75" s="2"/>
      <c r="K75" s="2">
        <f t="shared" si="7"/>
        <v>0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>
      <c r="A76" s="3">
        <v>75</v>
      </c>
      <c r="B76" s="2"/>
      <c r="C76" s="2">
        <v>75.3</v>
      </c>
      <c r="D76" s="2">
        <v>0.21870000000000001</v>
      </c>
      <c r="E76" s="2">
        <f t="shared" si="4"/>
        <v>16.47</v>
      </c>
      <c r="F76" s="2"/>
      <c r="G76" s="2">
        <f t="shared" si="5"/>
        <v>0</v>
      </c>
      <c r="H76" s="2"/>
      <c r="I76" s="2">
        <f t="shared" si="6"/>
        <v>0</v>
      </c>
      <c r="J76" s="2"/>
      <c r="K76" s="2">
        <f t="shared" si="7"/>
        <v>0</v>
      </c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>
      <c r="A77" s="3">
        <v>76</v>
      </c>
      <c r="B77" s="2"/>
      <c r="C77" s="2">
        <v>53.2</v>
      </c>
      <c r="D77" s="2">
        <v>0.21870000000000001</v>
      </c>
      <c r="E77" s="2">
        <f t="shared" si="4"/>
        <v>11.63</v>
      </c>
      <c r="F77" s="2"/>
      <c r="G77" s="2">
        <f t="shared" si="5"/>
        <v>0</v>
      </c>
      <c r="H77" s="2"/>
      <c r="I77" s="2">
        <f t="shared" si="6"/>
        <v>0</v>
      </c>
      <c r="J77" s="2"/>
      <c r="K77" s="2">
        <f t="shared" si="7"/>
        <v>0</v>
      </c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>
      <c r="A78" s="3">
        <v>77</v>
      </c>
      <c r="B78" s="2"/>
      <c r="C78" s="2">
        <v>64.2</v>
      </c>
      <c r="D78" s="2">
        <v>0.21870000000000001</v>
      </c>
      <c r="E78" s="2">
        <f t="shared" si="4"/>
        <v>14.04</v>
      </c>
      <c r="F78" s="2"/>
      <c r="G78" s="2">
        <f t="shared" si="5"/>
        <v>0</v>
      </c>
      <c r="H78" s="2"/>
      <c r="I78" s="2">
        <f t="shared" si="6"/>
        <v>0</v>
      </c>
      <c r="J78" s="2"/>
      <c r="K78" s="2">
        <f t="shared" si="7"/>
        <v>0</v>
      </c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>
      <c r="A79" s="3">
        <v>78</v>
      </c>
      <c r="B79" s="2"/>
      <c r="C79" s="2">
        <v>65.099999999999994</v>
      </c>
      <c r="D79" s="2">
        <v>0.21870000000000001</v>
      </c>
      <c r="E79" s="2">
        <f t="shared" si="4"/>
        <v>14.24</v>
      </c>
      <c r="F79" s="2"/>
      <c r="G79" s="2">
        <f t="shared" si="5"/>
        <v>0</v>
      </c>
      <c r="H79" s="2"/>
      <c r="I79" s="2">
        <f t="shared" si="6"/>
        <v>0</v>
      </c>
      <c r="J79" s="2"/>
      <c r="K79" s="2">
        <f t="shared" si="7"/>
        <v>0</v>
      </c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>
      <c r="A80" s="3">
        <v>79</v>
      </c>
      <c r="B80" s="2"/>
      <c r="C80" s="2">
        <v>52.4</v>
      </c>
      <c r="D80" s="2">
        <v>0.21870000000000001</v>
      </c>
      <c r="E80" s="2">
        <f t="shared" si="4"/>
        <v>11.46</v>
      </c>
      <c r="F80" s="2"/>
      <c r="G80" s="2">
        <f t="shared" si="5"/>
        <v>0</v>
      </c>
      <c r="H80" s="2"/>
      <c r="I80" s="2">
        <f t="shared" si="6"/>
        <v>0</v>
      </c>
      <c r="J80" s="2"/>
      <c r="K80" s="2">
        <f t="shared" si="7"/>
        <v>0</v>
      </c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>
      <c r="A81" s="3">
        <v>80</v>
      </c>
      <c r="B81" s="2"/>
      <c r="C81" s="2">
        <v>75.400000000000006</v>
      </c>
      <c r="D81" s="2">
        <v>0.21870000000000001</v>
      </c>
      <c r="E81" s="2">
        <f t="shared" si="4"/>
        <v>16.489999999999998</v>
      </c>
      <c r="F81" s="2"/>
      <c r="G81" s="2">
        <f t="shared" si="5"/>
        <v>0</v>
      </c>
      <c r="H81" s="2"/>
      <c r="I81" s="2">
        <f t="shared" si="6"/>
        <v>0</v>
      </c>
      <c r="J81" s="2"/>
      <c r="K81" s="2">
        <f t="shared" si="7"/>
        <v>0</v>
      </c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>
      <c r="A82" s="3">
        <v>81</v>
      </c>
      <c r="B82" s="2"/>
      <c r="C82" s="2">
        <v>65</v>
      </c>
      <c r="D82" s="2">
        <v>0.21870000000000001</v>
      </c>
      <c r="E82" s="2">
        <f t="shared" si="4"/>
        <v>14.22</v>
      </c>
      <c r="F82" s="2"/>
      <c r="G82" s="2">
        <f t="shared" si="5"/>
        <v>0</v>
      </c>
      <c r="H82" s="2"/>
      <c r="I82" s="2">
        <f t="shared" si="6"/>
        <v>0</v>
      </c>
      <c r="J82" s="2"/>
      <c r="K82" s="2">
        <f t="shared" si="7"/>
        <v>0</v>
      </c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>
      <c r="A83" s="3">
        <v>82</v>
      </c>
      <c r="B83" s="2"/>
      <c r="C83" s="2">
        <v>52.1</v>
      </c>
      <c r="D83" s="2">
        <v>0.21870000000000001</v>
      </c>
      <c r="E83" s="2">
        <f t="shared" si="4"/>
        <v>11.39</v>
      </c>
      <c r="F83" s="2"/>
      <c r="G83" s="2">
        <f t="shared" si="5"/>
        <v>0</v>
      </c>
      <c r="H83" s="2"/>
      <c r="I83" s="2">
        <f t="shared" si="6"/>
        <v>0</v>
      </c>
      <c r="J83" s="2"/>
      <c r="K83" s="2">
        <f t="shared" si="7"/>
        <v>0</v>
      </c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>
      <c r="A84" s="3">
        <v>83</v>
      </c>
      <c r="B84" s="2"/>
      <c r="C84" s="2">
        <v>76.5</v>
      </c>
      <c r="D84" s="2">
        <v>0.21870000000000001</v>
      </c>
      <c r="E84" s="2">
        <f t="shared" si="4"/>
        <v>16.73</v>
      </c>
      <c r="F84" s="2"/>
      <c r="G84" s="2">
        <f t="shared" si="5"/>
        <v>0</v>
      </c>
      <c r="H84" s="2"/>
      <c r="I84" s="2">
        <f t="shared" si="6"/>
        <v>0</v>
      </c>
      <c r="J84" s="2"/>
      <c r="K84" s="2">
        <f t="shared" si="7"/>
        <v>0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>
      <c r="A85" s="3">
        <v>84</v>
      </c>
      <c r="B85" s="2"/>
      <c r="C85" s="2">
        <v>65.3</v>
      </c>
      <c r="D85" s="2">
        <v>0.21870000000000001</v>
      </c>
      <c r="E85" s="2">
        <f t="shared" si="4"/>
        <v>14.28</v>
      </c>
      <c r="F85" s="2"/>
      <c r="G85" s="2">
        <f t="shared" si="5"/>
        <v>0</v>
      </c>
      <c r="H85" s="2"/>
      <c r="I85" s="2">
        <f t="shared" si="6"/>
        <v>0</v>
      </c>
      <c r="J85" s="2"/>
      <c r="K85" s="2">
        <f t="shared" si="7"/>
        <v>0</v>
      </c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>
      <c r="A86" s="3">
        <v>85</v>
      </c>
      <c r="B86" s="2"/>
      <c r="C86" s="2">
        <v>52.9</v>
      </c>
      <c r="D86" s="2">
        <v>0.21870000000000001</v>
      </c>
      <c r="E86" s="2">
        <f t="shared" si="4"/>
        <v>11.57</v>
      </c>
      <c r="F86" s="2"/>
      <c r="G86" s="2">
        <f t="shared" si="5"/>
        <v>0</v>
      </c>
      <c r="H86" s="2"/>
      <c r="I86" s="2">
        <f t="shared" si="6"/>
        <v>0</v>
      </c>
      <c r="J86" s="2"/>
      <c r="K86" s="2">
        <f t="shared" si="7"/>
        <v>0</v>
      </c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>
      <c r="A87" s="3">
        <v>86</v>
      </c>
      <c r="B87" s="2"/>
      <c r="C87" s="2">
        <v>75.2</v>
      </c>
      <c r="D87" s="2">
        <v>0.21870000000000001</v>
      </c>
      <c r="E87" s="2">
        <f t="shared" si="4"/>
        <v>16.45</v>
      </c>
      <c r="F87" s="2"/>
      <c r="G87" s="2">
        <f t="shared" si="5"/>
        <v>0</v>
      </c>
      <c r="H87" s="2"/>
      <c r="I87" s="2">
        <f t="shared" si="6"/>
        <v>0</v>
      </c>
      <c r="J87" s="2"/>
      <c r="K87" s="2">
        <f t="shared" si="7"/>
        <v>0</v>
      </c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>
      <c r="A88" s="3">
        <v>87</v>
      </c>
      <c r="B88" s="2"/>
      <c r="C88" s="2">
        <v>64.900000000000006</v>
      </c>
      <c r="D88" s="2">
        <v>0.21870000000000001</v>
      </c>
      <c r="E88" s="2">
        <f t="shared" si="4"/>
        <v>14.19</v>
      </c>
      <c r="F88" s="2"/>
      <c r="G88" s="2">
        <f t="shared" si="5"/>
        <v>0</v>
      </c>
      <c r="H88" s="2"/>
      <c r="I88" s="2">
        <f t="shared" si="6"/>
        <v>0</v>
      </c>
      <c r="J88" s="2"/>
      <c r="K88" s="2">
        <f t="shared" si="7"/>
        <v>0</v>
      </c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>
      <c r="A89" s="3">
        <v>88</v>
      </c>
      <c r="B89" s="2"/>
      <c r="C89" s="2">
        <v>53.7</v>
      </c>
      <c r="D89" s="2">
        <v>0.21870000000000001</v>
      </c>
      <c r="E89" s="2">
        <f t="shared" si="4"/>
        <v>11.74</v>
      </c>
      <c r="F89" s="2"/>
      <c r="G89" s="2">
        <f t="shared" si="5"/>
        <v>0</v>
      </c>
      <c r="H89" s="2"/>
      <c r="I89" s="2">
        <f t="shared" si="6"/>
        <v>0</v>
      </c>
      <c r="J89" s="2"/>
      <c r="K89" s="2">
        <f t="shared" si="7"/>
        <v>0</v>
      </c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>
      <c r="A90" s="3">
        <v>89</v>
      </c>
      <c r="B90" s="2"/>
      <c r="C90" s="2">
        <v>76.7</v>
      </c>
      <c r="D90" s="2">
        <v>0.21870000000000001</v>
      </c>
      <c r="E90" s="2">
        <f t="shared" si="4"/>
        <v>16.77</v>
      </c>
      <c r="F90" s="2"/>
      <c r="G90" s="2">
        <f t="shared" si="5"/>
        <v>0</v>
      </c>
      <c r="H90" s="2"/>
      <c r="I90" s="2">
        <f t="shared" si="6"/>
        <v>0</v>
      </c>
      <c r="J90" s="2"/>
      <c r="K90" s="2">
        <f t="shared" si="7"/>
        <v>0</v>
      </c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>
      <c r="A91" s="3">
        <v>90</v>
      </c>
      <c r="B91" s="2"/>
      <c r="C91" s="2">
        <v>65</v>
      </c>
      <c r="D91" s="2">
        <v>0.21870000000000001</v>
      </c>
      <c r="E91" s="2">
        <f t="shared" si="4"/>
        <v>14.22</v>
      </c>
      <c r="F91" s="2"/>
      <c r="G91" s="2">
        <f t="shared" si="5"/>
        <v>0</v>
      </c>
      <c r="H91" s="2"/>
      <c r="I91" s="2">
        <f t="shared" si="6"/>
        <v>0</v>
      </c>
      <c r="J91" s="2"/>
      <c r="K91" s="2">
        <f t="shared" si="7"/>
        <v>0</v>
      </c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>
      <c r="A92" s="3">
        <v>91</v>
      </c>
      <c r="B92" s="2"/>
      <c r="C92" s="2">
        <v>52.5</v>
      </c>
      <c r="D92" s="2">
        <v>0.21870000000000001</v>
      </c>
      <c r="E92" s="2">
        <f t="shared" si="4"/>
        <v>11.48</v>
      </c>
      <c r="F92" s="2"/>
      <c r="G92" s="2">
        <f t="shared" si="5"/>
        <v>0</v>
      </c>
      <c r="H92" s="2"/>
      <c r="I92" s="2">
        <f t="shared" si="6"/>
        <v>0</v>
      </c>
      <c r="J92" s="2"/>
      <c r="K92" s="2">
        <f t="shared" si="7"/>
        <v>0</v>
      </c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>
      <c r="A93" s="3">
        <v>92</v>
      </c>
      <c r="B93" s="2"/>
      <c r="C93" s="2">
        <v>76.8</v>
      </c>
      <c r="D93" s="2">
        <v>0.21870000000000001</v>
      </c>
      <c r="E93" s="2">
        <f t="shared" si="4"/>
        <v>16.8</v>
      </c>
      <c r="F93" s="2"/>
      <c r="G93" s="2">
        <f t="shared" si="5"/>
        <v>0</v>
      </c>
      <c r="H93" s="2"/>
      <c r="I93" s="2">
        <f t="shared" si="6"/>
        <v>0</v>
      </c>
      <c r="J93" s="2"/>
      <c r="K93" s="2">
        <f t="shared" si="7"/>
        <v>0</v>
      </c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>
      <c r="A94" s="3">
        <v>93</v>
      </c>
      <c r="B94" s="2"/>
      <c r="C94" s="2">
        <v>64.900000000000006</v>
      </c>
      <c r="D94" s="2">
        <v>0.21870000000000001</v>
      </c>
      <c r="E94" s="2">
        <f t="shared" si="4"/>
        <v>14.19</v>
      </c>
      <c r="F94" s="2"/>
      <c r="G94" s="2">
        <f t="shared" si="5"/>
        <v>0</v>
      </c>
      <c r="H94" s="2"/>
      <c r="I94" s="2">
        <f t="shared" si="6"/>
        <v>0</v>
      </c>
      <c r="J94" s="2"/>
      <c r="K94" s="2">
        <f t="shared" si="7"/>
        <v>0</v>
      </c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>
      <c r="A95" s="3">
        <v>94</v>
      </c>
      <c r="B95" s="2"/>
      <c r="C95" s="2">
        <v>52.2</v>
      </c>
      <c r="D95" s="2">
        <v>0.21870000000000001</v>
      </c>
      <c r="E95" s="2">
        <f t="shared" si="4"/>
        <v>11.42</v>
      </c>
      <c r="F95" s="2"/>
      <c r="G95" s="2">
        <f t="shared" si="5"/>
        <v>0</v>
      </c>
      <c r="H95" s="2"/>
      <c r="I95" s="2">
        <f t="shared" si="6"/>
        <v>0</v>
      </c>
      <c r="J95" s="2"/>
      <c r="K95" s="2">
        <f t="shared" si="7"/>
        <v>0</v>
      </c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>
      <c r="A96" s="3">
        <v>95</v>
      </c>
      <c r="B96" s="2"/>
      <c r="C96" s="2">
        <v>77.099999999999994</v>
      </c>
      <c r="D96" s="2">
        <v>0.21870000000000001</v>
      </c>
      <c r="E96" s="2">
        <f t="shared" si="4"/>
        <v>16.86</v>
      </c>
      <c r="F96" s="2"/>
      <c r="G96" s="2">
        <f t="shared" si="5"/>
        <v>0</v>
      </c>
      <c r="H96" s="2"/>
      <c r="I96" s="2">
        <f t="shared" si="6"/>
        <v>0</v>
      </c>
      <c r="J96" s="2"/>
      <c r="K96" s="2">
        <f t="shared" si="7"/>
        <v>0</v>
      </c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>
      <c r="A97" s="3">
        <v>96</v>
      </c>
      <c r="B97" s="2"/>
      <c r="C97" s="2">
        <v>65.2</v>
      </c>
      <c r="D97" s="2">
        <v>0.21870000000000001</v>
      </c>
      <c r="E97" s="2">
        <f t="shared" si="4"/>
        <v>14.26</v>
      </c>
      <c r="F97" s="2"/>
      <c r="G97" s="2">
        <f t="shared" si="5"/>
        <v>0</v>
      </c>
      <c r="H97" s="2"/>
      <c r="I97" s="2">
        <f t="shared" si="6"/>
        <v>0</v>
      </c>
      <c r="J97" s="2"/>
      <c r="K97" s="2">
        <f t="shared" si="7"/>
        <v>0</v>
      </c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>
      <c r="A98" s="3">
        <v>97</v>
      </c>
      <c r="B98" s="2"/>
      <c r="C98" s="2">
        <v>52.3</v>
      </c>
      <c r="D98" s="2">
        <v>0.21870000000000001</v>
      </c>
      <c r="E98" s="2">
        <f t="shared" si="4"/>
        <v>11.44</v>
      </c>
      <c r="F98" s="2"/>
      <c r="G98" s="2">
        <f t="shared" si="5"/>
        <v>0</v>
      </c>
      <c r="H98" s="2"/>
      <c r="I98" s="2">
        <f t="shared" si="6"/>
        <v>0</v>
      </c>
      <c r="J98" s="2"/>
      <c r="K98" s="2">
        <f t="shared" si="7"/>
        <v>0</v>
      </c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>
      <c r="A99" s="3">
        <v>98</v>
      </c>
      <c r="B99" s="2"/>
      <c r="C99" s="2">
        <v>75.599999999999994</v>
      </c>
      <c r="D99" s="2">
        <v>0.21870000000000001</v>
      </c>
      <c r="E99" s="2">
        <f t="shared" si="4"/>
        <v>16.53</v>
      </c>
      <c r="F99" s="2"/>
      <c r="G99" s="2">
        <f t="shared" si="5"/>
        <v>0</v>
      </c>
      <c r="H99" s="2"/>
      <c r="I99" s="2">
        <f t="shared" si="6"/>
        <v>0</v>
      </c>
      <c r="J99" s="2"/>
      <c r="K99" s="2">
        <f t="shared" si="7"/>
        <v>0</v>
      </c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>
      <c r="A100" s="3">
        <v>99</v>
      </c>
      <c r="B100" s="2"/>
      <c r="C100" s="2">
        <v>67</v>
      </c>
      <c r="D100" s="2">
        <v>0.21870000000000001</v>
      </c>
      <c r="E100" s="2">
        <f t="shared" si="4"/>
        <v>14.65</v>
      </c>
      <c r="F100" s="2"/>
      <c r="G100" s="2">
        <f t="shared" si="5"/>
        <v>0</v>
      </c>
      <c r="H100" s="2"/>
      <c r="I100" s="2">
        <f t="shared" si="6"/>
        <v>0</v>
      </c>
      <c r="J100" s="2"/>
      <c r="K100" s="2">
        <f t="shared" si="7"/>
        <v>0</v>
      </c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>
      <c r="A101" s="3">
        <v>100</v>
      </c>
      <c r="B101" s="2"/>
      <c r="C101" s="2">
        <v>52.9</v>
      </c>
      <c r="D101" s="2">
        <v>0.21870000000000001</v>
      </c>
      <c r="E101" s="2">
        <f t="shared" si="4"/>
        <v>11.57</v>
      </c>
      <c r="F101" s="2"/>
      <c r="G101" s="2">
        <f t="shared" si="5"/>
        <v>0</v>
      </c>
      <c r="H101" s="2"/>
      <c r="I101" s="2">
        <f t="shared" si="6"/>
        <v>0</v>
      </c>
      <c r="J101" s="2"/>
      <c r="K101" s="2">
        <f t="shared" si="7"/>
        <v>0</v>
      </c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>
      <c r="A102" s="3">
        <v>101</v>
      </c>
      <c r="B102" s="2"/>
      <c r="C102" s="2">
        <v>76.3</v>
      </c>
      <c r="D102" s="2">
        <v>0.21870000000000001</v>
      </c>
      <c r="E102" s="2">
        <f t="shared" si="4"/>
        <v>16.690000000000001</v>
      </c>
      <c r="F102" s="2"/>
      <c r="G102" s="2">
        <f t="shared" si="5"/>
        <v>0</v>
      </c>
      <c r="H102" s="2"/>
      <c r="I102" s="2">
        <f t="shared" si="6"/>
        <v>0</v>
      </c>
      <c r="J102" s="2"/>
      <c r="K102" s="2">
        <f t="shared" si="7"/>
        <v>0</v>
      </c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>
      <c r="A103" s="3">
        <v>102</v>
      </c>
      <c r="B103" s="2"/>
      <c r="C103" s="2">
        <v>64.5</v>
      </c>
      <c r="D103" s="2">
        <v>0.21870000000000001</v>
      </c>
      <c r="E103" s="2">
        <f t="shared" si="4"/>
        <v>14.11</v>
      </c>
      <c r="F103" s="2"/>
      <c r="G103" s="2">
        <f t="shared" si="5"/>
        <v>0</v>
      </c>
      <c r="H103" s="2"/>
      <c r="I103" s="2">
        <f t="shared" si="6"/>
        <v>0</v>
      </c>
      <c r="J103" s="2"/>
      <c r="K103" s="2">
        <f t="shared" si="7"/>
        <v>0</v>
      </c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>
      <c r="A104" s="3">
        <v>103</v>
      </c>
      <c r="B104" s="2"/>
      <c r="C104" s="2">
        <v>52.4</v>
      </c>
      <c r="D104" s="2">
        <v>0.21870000000000001</v>
      </c>
      <c r="E104" s="2">
        <f t="shared" si="4"/>
        <v>11.46</v>
      </c>
      <c r="F104" s="2"/>
      <c r="G104" s="2">
        <f t="shared" si="5"/>
        <v>0</v>
      </c>
      <c r="H104" s="2"/>
      <c r="I104" s="2">
        <f t="shared" si="6"/>
        <v>0</v>
      </c>
      <c r="J104" s="2"/>
      <c r="K104" s="2">
        <f t="shared" si="7"/>
        <v>0</v>
      </c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>
      <c r="A105" s="3">
        <v>104</v>
      </c>
      <c r="B105" s="2"/>
      <c r="C105" s="2">
        <v>76.099999999999994</v>
      </c>
      <c r="D105" s="2">
        <v>0.21870000000000001</v>
      </c>
      <c r="E105" s="2">
        <f t="shared" si="4"/>
        <v>16.64</v>
      </c>
      <c r="F105" s="2"/>
      <c r="G105" s="2">
        <f t="shared" si="5"/>
        <v>0</v>
      </c>
      <c r="H105" s="2"/>
      <c r="I105" s="2">
        <f t="shared" si="6"/>
        <v>0</v>
      </c>
      <c r="J105" s="2"/>
      <c r="K105" s="2">
        <f t="shared" si="7"/>
        <v>0</v>
      </c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>
      <c r="A106" s="3">
        <v>106</v>
      </c>
      <c r="B106" s="2"/>
      <c r="C106" s="2">
        <v>51.4</v>
      </c>
      <c r="D106" s="2">
        <v>0.21870000000000001</v>
      </c>
      <c r="E106" s="2">
        <f t="shared" si="4"/>
        <v>11.24</v>
      </c>
      <c r="F106" s="2"/>
      <c r="G106" s="2">
        <f t="shared" si="5"/>
        <v>0</v>
      </c>
      <c r="H106" s="2"/>
      <c r="I106" s="2">
        <f t="shared" si="6"/>
        <v>0</v>
      </c>
      <c r="J106" s="2"/>
      <c r="K106" s="2">
        <f t="shared" si="7"/>
        <v>0</v>
      </c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>
      <c r="A107" s="3">
        <v>107</v>
      </c>
      <c r="B107" s="2"/>
      <c r="C107" s="2">
        <v>75.400000000000006</v>
      </c>
      <c r="D107" s="2">
        <v>0.21870000000000001</v>
      </c>
      <c r="E107" s="2">
        <f t="shared" si="4"/>
        <v>16.489999999999998</v>
      </c>
      <c r="F107" s="2"/>
      <c r="G107" s="2">
        <f t="shared" si="5"/>
        <v>0</v>
      </c>
      <c r="H107" s="2"/>
      <c r="I107" s="2">
        <f t="shared" si="6"/>
        <v>0</v>
      </c>
      <c r="J107" s="2"/>
      <c r="K107" s="2">
        <f t="shared" si="7"/>
        <v>0</v>
      </c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>
      <c r="A108" s="3">
        <v>108</v>
      </c>
      <c r="B108" s="2"/>
      <c r="C108" s="2">
        <v>51.5</v>
      </c>
      <c r="D108" s="2">
        <v>0.21870000000000001</v>
      </c>
      <c r="E108" s="2">
        <f t="shared" si="4"/>
        <v>11.26</v>
      </c>
      <c r="F108" s="2"/>
      <c r="G108" s="2">
        <f t="shared" si="5"/>
        <v>0</v>
      </c>
      <c r="H108" s="2"/>
      <c r="I108" s="2">
        <f t="shared" si="6"/>
        <v>0</v>
      </c>
      <c r="J108" s="2"/>
      <c r="K108" s="2">
        <f t="shared" si="7"/>
        <v>0</v>
      </c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>
      <c r="A109" s="3">
        <v>109</v>
      </c>
      <c r="B109" s="2"/>
      <c r="C109" s="2">
        <v>52</v>
      </c>
      <c r="D109" s="2">
        <v>0.21870000000000001</v>
      </c>
      <c r="E109" s="2">
        <f t="shared" si="4"/>
        <v>11.37</v>
      </c>
      <c r="F109" s="2"/>
      <c r="G109" s="2">
        <f t="shared" si="5"/>
        <v>0</v>
      </c>
      <c r="H109" s="2"/>
      <c r="I109" s="2">
        <f t="shared" si="6"/>
        <v>0</v>
      </c>
      <c r="J109" s="2"/>
      <c r="K109" s="2">
        <f t="shared" si="7"/>
        <v>0</v>
      </c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>
      <c r="A110" s="3">
        <v>110</v>
      </c>
      <c r="B110" s="2"/>
      <c r="C110" s="2">
        <v>64</v>
      </c>
      <c r="D110" s="2">
        <v>0.21870000000000001</v>
      </c>
      <c r="E110" s="2">
        <f t="shared" si="4"/>
        <v>14</v>
      </c>
      <c r="F110" s="2"/>
      <c r="G110" s="2">
        <f t="shared" si="5"/>
        <v>0</v>
      </c>
      <c r="H110" s="2"/>
      <c r="I110" s="2">
        <f t="shared" si="6"/>
        <v>0</v>
      </c>
      <c r="J110" s="2"/>
      <c r="K110" s="2">
        <f t="shared" si="7"/>
        <v>0</v>
      </c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>
      <c r="A111" s="3">
        <v>111</v>
      </c>
      <c r="B111" s="2"/>
      <c r="C111" s="2">
        <v>75.8</v>
      </c>
      <c r="D111" s="2">
        <v>0.21870000000000001</v>
      </c>
      <c r="E111" s="2">
        <f t="shared" si="4"/>
        <v>16.579999999999998</v>
      </c>
      <c r="F111" s="2"/>
      <c r="G111" s="2">
        <f t="shared" si="5"/>
        <v>0</v>
      </c>
      <c r="H111" s="2"/>
      <c r="I111" s="2">
        <f t="shared" si="6"/>
        <v>0</v>
      </c>
      <c r="J111" s="2"/>
      <c r="K111" s="2">
        <f t="shared" si="7"/>
        <v>0</v>
      </c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>
      <c r="A112" s="3">
        <v>112</v>
      </c>
      <c r="B112" s="2"/>
      <c r="C112" s="2">
        <v>52</v>
      </c>
      <c r="D112" s="2">
        <v>0.21870000000000001</v>
      </c>
      <c r="E112" s="2">
        <f t="shared" si="4"/>
        <v>11.37</v>
      </c>
      <c r="F112" s="2"/>
      <c r="G112" s="2">
        <f t="shared" si="5"/>
        <v>0</v>
      </c>
      <c r="H112" s="2"/>
      <c r="I112" s="2">
        <f t="shared" si="6"/>
        <v>0</v>
      </c>
      <c r="J112" s="2"/>
      <c r="K112" s="2">
        <f t="shared" si="7"/>
        <v>0</v>
      </c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>
      <c r="A113" s="3">
        <v>113</v>
      </c>
      <c r="B113" s="2"/>
      <c r="C113" s="2">
        <v>52</v>
      </c>
      <c r="D113" s="2">
        <v>0.21870000000000001</v>
      </c>
      <c r="E113" s="2">
        <f t="shared" si="4"/>
        <v>11.37</v>
      </c>
      <c r="F113" s="2"/>
      <c r="G113" s="2">
        <f t="shared" si="5"/>
        <v>0</v>
      </c>
      <c r="H113" s="2"/>
      <c r="I113" s="2">
        <f t="shared" si="6"/>
        <v>0</v>
      </c>
      <c r="J113" s="2"/>
      <c r="K113" s="2">
        <f t="shared" si="7"/>
        <v>0</v>
      </c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>
      <c r="A114" s="3">
        <v>114</v>
      </c>
      <c r="B114" s="2"/>
      <c r="C114" s="2">
        <v>64.099999999999994</v>
      </c>
      <c r="D114" s="2">
        <v>0.21870000000000001</v>
      </c>
      <c r="E114" s="2">
        <f t="shared" si="4"/>
        <v>14.02</v>
      </c>
      <c r="F114" s="2"/>
      <c r="G114" s="2">
        <f t="shared" si="5"/>
        <v>0</v>
      </c>
      <c r="H114" s="2"/>
      <c r="I114" s="2">
        <f t="shared" si="6"/>
        <v>0</v>
      </c>
      <c r="J114" s="2"/>
      <c r="K114" s="2">
        <f t="shared" si="7"/>
        <v>0</v>
      </c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>
      <c r="A115" s="3">
        <v>115</v>
      </c>
      <c r="B115" s="2"/>
      <c r="C115" s="2">
        <v>75.2</v>
      </c>
      <c r="D115" s="2">
        <v>0.21870000000000001</v>
      </c>
      <c r="E115" s="2">
        <f t="shared" si="4"/>
        <v>16.45</v>
      </c>
      <c r="F115" s="2"/>
      <c r="G115" s="2">
        <f t="shared" si="5"/>
        <v>0</v>
      </c>
      <c r="H115" s="2"/>
      <c r="I115" s="2">
        <f t="shared" si="6"/>
        <v>0</v>
      </c>
      <c r="J115" s="2"/>
      <c r="K115" s="2">
        <f t="shared" si="7"/>
        <v>0</v>
      </c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>
      <c r="A116" s="3">
        <v>116</v>
      </c>
      <c r="B116" s="2"/>
      <c r="C116" s="2">
        <v>53.1</v>
      </c>
      <c r="D116" s="2">
        <v>0.21870000000000001</v>
      </c>
      <c r="E116" s="2">
        <f t="shared" si="4"/>
        <v>11.61</v>
      </c>
      <c r="F116" s="2"/>
      <c r="G116" s="2">
        <f t="shared" si="5"/>
        <v>0</v>
      </c>
      <c r="H116" s="2"/>
      <c r="I116" s="2">
        <f t="shared" si="6"/>
        <v>0</v>
      </c>
      <c r="J116" s="2"/>
      <c r="K116" s="2">
        <f t="shared" si="7"/>
        <v>0</v>
      </c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>
      <c r="A117" s="3">
        <v>117</v>
      </c>
      <c r="B117" s="2"/>
      <c r="C117" s="2">
        <v>51.6</v>
      </c>
      <c r="D117" s="2">
        <v>0.21870000000000001</v>
      </c>
      <c r="E117" s="2">
        <f t="shared" si="4"/>
        <v>11.28</v>
      </c>
      <c r="F117" s="2"/>
      <c r="G117" s="2">
        <f t="shared" si="5"/>
        <v>0</v>
      </c>
      <c r="H117" s="2"/>
      <c r="I117" s="2">
        <f t="shared" si="6"/>
        <v>0</v>
      </c>
      <c r="J117" s="2"/>
      <c r="K117" s="2">
        <f t="shared" si="7"/>
        <v>0</v>
      </c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>
      <c r="A118" s="3">
        <v>118</v>
      </c>
      <c r="B118" s="2"/>
      <c r="C118" s="2">
        <v>62.7</v>
      </c>
      <c r="D118" s="2">
        <v>0.21870000000000001</v>
      </c>
      <c r="E118" s="2">
        <f t="shared" si="4"/>
        <v>13.71</v>
      </c>
      <c r="F118" s="2"/>
      <c r="G118" s="2">
        <f t="shared" si="5"/>
        <v>0</v>
      </c>
      <c r="H118" s="2"/>
      <c r="I118" s="2">
        <f t="shared" si="6"/>
        <v>0</v>
      </c>
      <c r="J118" s="2"/>
      <c r="K118" s="2">
        <f t="shared" si="7"/>
        <v>0</v>
      </c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>
      <c r="A119" s="3">
        <v>119</v>
      </c>
      <c r="B119" s="2"/>
      <c r="C119" s="2">
        <v>75.2</v>
      </c>
      <c r="D119" s="2">
        <v>0.21870000000000001</v>
      </c>
      <c r="E119" s="2">
        <f t="shared" si="4"/>
        <v>16.45</v>
      </c>
      <c r="F119" s="2"/>
      <c r="G119" s="2">
        <f t="shared" si="5"/>
        <v>0</v>
      </c>
      <c r="H119" s="2"/>
      <c r="I119" s="2">
        <f t="shared" si="6"/>
        <v>0</v>
      </c>
      <c r="J119" s="2"/>
      <c r="K119" s="2">
        <f t="shared" si="7"/>
        <v>0</v>
      </c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>
      <c r="A120" s="3">
        <v>120</v>
      </c>
      <c r="B120" s="2"/>
      <c r="C120" s="2">
        <v>52.3</v>
      </c>
      <c r="D120" s="2">
        <v>0.21870000000000001</v>
      </c>
      <c r="E120" s="2">
        <f t="shared" si="4"/>
        <v>11.44</v>
      </c>
      <c r="F120" s="2"/>
      <c r="G120" s="2">
        <f t="shared" si="5"/>
        <v>0</v>
      </c>
      <c r="H120" s="2"/>
      <c r="I120" s="2">
        <f t="shared" si="6"/>
        <v>0</v>
      </c>
      <c r="J120" s="2"/>
      <c r="K120" s="2">
        <f t="shared" si="7"/>
        <v>0</v>
      </c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>
      <c r="A121" s="3">
        <v>121</v>
      </c>
      <c r="B121" s="2"/>
      <c r="C121" s="2">
        <v>51.8</v>
      </c>
      <c r="D121" s="2">
        <v>0.21870000000000001</v>
      </c>
      <c r="E121" s="2">
        <f t="shared" si="4"/>
        <v>11.33</v>
      </c>
      <c r="F121" s="2"/>
      <c r="G121" s="2">
        <f t="shared" si="5"/>
        <v>0</v>
      </c>
      <c r="H121" s="2"/>
      <c r="I121" s="2">
        <f t="shared" si="6"/>
        <v>0</v>
      </c>
      <c r="J121" s="2"/>
      <c r="K121" s="2">
        <f t="shared" si="7"/>
        <v>0</v>
      </c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>
      <c r="A122" s="3">
        <v>122</v>
      </c>
      <c r="B122" s="2"/>
      <c r="C122" s="2">
        <v>63.1</v>
      </c>
      <c r="D122" s="2">
        <v>0.21870000000000001</v>
      </c>
      <c r="E122" s="2">
        <f t="shared" si="4"/>
        <v>13.8</v>
      </c>
      <c r="F122" s="2"/>
      <c r="G122" s="2">
        <f t="shared" si="5"/>
        <v>0</v>
      </c>
      <c r="H122" s="2"/>
      <c r="I122" s="2">
        <f t="shared" si="6"/>
        <v>0</v>
      </c>
      <c r="J122" s="2"/>
      <c r="K122" s="2">
        <f t="shared" si="7"/>
        <v>0</v>
      </c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>
      <c r="A123" s="3">
        <v>123</v>
      </c>
      <c r="B123" s="2"/>
      <c r="C123" s="2">
        <v>52</v>
      </c>
      <c r="D123" s="2">
        <v>0.21870000000000001</v>
      </c>
      <c r="E123" s="2">
        <f t="shared" si="4"/>
        <v>11.37</v>
      </c>
      <c r="F123" s="2"/>
      <c r="G123" s="2">
        <f t="shared" si="5"/>
        <v>0</v>
      </c>
      <c r="H123" s="2"/>
      <c r="I123" s="2">
        <f t="shared" si="6"/>
        <v>0</v>
      </c>
      <c r="J123" s="2"/>
      <c r="K123" s="2">
        <f t="shared" si="7"/>
        <v>0</v>
      </c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</row>
    <row r="124" spans="1:31">
      <c r="A124" s="3">
        <v>124</v>
      </c>
      <c r="B124" s="2"/>
      <c r="C124" s="2">
        <v>52.4</v>
      </c>
      <c r="D124" s="2">
        <v>0.21870000000000001</v>
      </c>
      <c r="E124" s="2">
        <f t="shared" si="4"/>
        <v>11.46</v>
      </c>
      <c r="F124" s="2"/>
      <c r="G124" s="2">
        <f t="shared" si="5"/>
        <v>0</v>
      </c>
      <c r="H124" s="2"/>
      <c r="I124" s="2">
        <f t="shared" si="6"/>
        <v>0</v>
      </c>
      <c r="J124" s="2"/>
      <c r="K124" s="2">
        <f t="shared" si="7"/>
        <v>0</v>
      </c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spans="1:31">
      <c r="A125" s="3">
        <v>125</v>
      </c>
      <c r="B125" s="2"/>
      <c r="C125" s="2">
        <v>52.5</v>
      </c>
      <c r="D125" s="2">
        <v>0.21870000000000001</v>
      </c>
      <c r="E125" s="2">
        <f t="shared" si="4"/>
        <v>11.48</v>
      </c>
      <c r="F125" s="2"/>
      <c r="G125" s="2">
        <f t="shared" si="5"/>
        <v>0</v>
      </c>
      <c r="H125" s="2"/>
      <c r="I125" s="2">
        <f t="shared" si="6"/>
        <v>0</v>
      </c>
      <c r="J125" s="2"/>
      <c r="K125" s="2">
        <f t="shared" si="7"/>
        <v>0</v>
      </c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</row>
    <row r="126" spans="1:31">
      <c r="A126" s="3">
        <v>126</v>
      </c>
      <c r="B126" s="2"/>
      <c r="C126" s="2">
        <v>51.7</v>
      </c>
      <c r="D126" s="2">
        <v>0.21870000000000001</v>
      </c>
      <c r="E126" s="2">
        <f t="shared" si="4"/>
        <v>11.31</v>
      </c>
      <c r="F126" s="2"/>
      <c r="G126" s="2">
        <f t="shared" si="5"/>
        <v>0</v>
      </c>
      <c r="H126" s="2"/>
      <c r="I126" s="2">
        <f t="shared" si="6"/>
        <v>0</v>
      </c>
      <c r="J126" s="2"/>
      <c r="K126" s="2">
        <f t="shared" si="7"/>
        <v>0</v>
      </c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</row>
    <row r="127" spans="1:31">
      <c r="A127" s="3">
        <v>127</v>
      </c>
      <c r="B127" s="2"/>
      <c r="C127" s="2">
        <v>52.2</v>
      </c>
      <c r="D127" s="2">
        <v>0.21870000000000001</v>
      </c>
      <c r="E127" s="2">
        <f t="shared" si="4"/>
        <v>11.42</v>
      </c>
      <c r="F127" s="2"/>
      <c r="G127" s="2">
        <f t="shared" si="5"/>
        <v>0</v>
      </c>
      <c r="H127" s="2"/>
      <c r="I127" s="2">
        <f t="shared" si="6"/>
        <v>0</v>
      </c>
      <c r="J127" s="2"/>
      <c r="K127" s="2">
        <f t="shared" si="7"/>
        <v>0</v>
      </c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</row>
    <row r="128" spans="1:31">
      <c r="A128" s="3">
        <v>128</v>
      </c>
      <c r="B128" s="2"/>
      <c r="C128" s="2">
        <v>52.5</v>
      </c>
      <c r="D128" s="2">
        <v>0.21870000000000001</v>
      </c>
      <c r="E128" s="2">
        <f t="shared" si="4"/>
        <v>11.48</v>
      </c>
      <c r="F128" s="2"/>
      <c r="G128" s="2">
        <f t="shared" si="5"/>
        <v>0</v>
      </c>
      <c r="H128" s="2"/>
      <c r="I128" s="2">
        <f t="shared" si="6"/>
        <v>0</v>
      </c>
      <c r="J128" s="2"/>
      <c r="K128" s="2">
        <f t="shared" si="7"/>
        <v>0</v>
      </c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</row>
    <row r="129" spans="1:31">
      <c r="A129" s="3">
        <v>129</v>
      </c>
      <c r="B129" s="2"/>
      <c r="C129" s="2">
        <v>51.9</v>
      </c>
      <c r="D129" s="2">
        <v>0.21870000000000001</v>
      </c>
      <c r="E129" s="2">
        <f t="shared" si="4"/>
        <v>11.35</v>
      </c>
      <c r="F129" s="2"/>
      <c r="G129" s="2">
        <f t="shared" si="5"/>
        <v>0</v>
      </c>
      <c r="H129" s="2"/>
      <c r="I129" s="2">
        <f t="shared" si="6"/>
        <v>0</v>
      </c>
      <c r="J129" s="2"/>
      <c r="K129" s="2">
        <f t="shared" si="7"/>
        <v>0</v>
      </c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</row>
    <row r="130" spans="1:31">
      <c r="A130" s="3">
        <v>130</v>
      </c>
      <c r="B130" s="2"/>
      <c r="C130" s="2">
        <v>52.3</v>
      </c>
      <c r="D130" s="2">
        <v>0.21870000000000001</v>
      </c>
      <c r="E130" s="2">
        <f t="shared" si="4"/>
        <v>11.44</v>
      </c>
      <c r="F130" s="2"/>
      <c r="G130" s="2">
        <f t="shared" si="5"/>
        <v>0</v>
      </c>
      <c r="H130" s="2"/>
      <c r="I130" s="2">
        <f t="shared" si="6"/>
        <v>0</v>
      </c>
      <c r="J130" s="2"/>
      <c r="K130" s="2">
        <f t="shared" si="7"/>
        <v>0</v>
      </c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</row>
    <row r="131" spans="1:31">
      <c r="A131" s="3">
        <v>131</v>
      </c>
      <c r="B131" s="2"/>
      <c r="C131" s="2">
        <v>52.7</v>
      </c>
      <c r="D131" s="2">
        <v>0.21870000000000001</v>
      </c>
      <c r="E131" s="2">
        <f t="shared" si="4"/>
        <v>11.53</v>
      </c>
      <c r="F131" s="2"/>
      <c r="G131" s="2">
        <f t="shared" si="5"/>
        <v>0</v>
      </c>
      <c r="H131" s="2"/>
      <c r="I131" s="2">
        <f t="shared" si="6"/>
        <v>0</v>
      </c>
      <c r="J131" s="2"/>
      <c r="K131" s="2">
        <f t="shared" si="7"/>
        <v>0</v>
      </c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</row>
    <row r="132" spans="1:31">
      <c r="A132" s="3">
        <v>132</v>
      </c>
      <c r="B132" s="2"/>
      <c r="C132" s="2">
        <v>52.9</v>
      </c>
      <c r="D132" s="2">
        <v>0.21870000000000001</v>
      </c>
      <c r="E132" s="2">
        <f t="shared" ref="E132:E182" si="8">ROUND(C132*D132,2)</f>
        <v>11.57</v>
      </c>
      <c r="F132" s="2"/>
      <c r="G132" s="2">
        <f t="shared" ref="G132:G182" si="9">C132*F132</f>
        <v>0</v>
      </c>
      <c r="H132" s="2"/>
      <c r="I132" s="2">
        <f t="shared" ref="I132:I182" si="10">C132*F132</f>
        <v>0</v>
      </c>
      <c r="J132" s="2"/>
      <c r="K132" s="2">
        <f t="shared" ref="K132:K182" si="11">C132*J132</f>
        <v>0</v>
      </c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</row>
    <row r="133" spans="1:31">
      <c r="A133" s="3">
        <v>133</v>
      </c>
      <c r="B133" s="2"/>
      <c r="C133" s="2">
        <v>51.9</v>
      </c>
      <c r="D133" s="2">
        <v>0.21870000000000001</v>
      </c>
      <c r="E133" s="2">
        <f t="shared" si="8"/>
        <v>11.35</v>
      </c>
      <c r="F133" s="2"/>
      <c r="G133" s="2">
        <f t="shared" si="9"/>
        <v>0</v>
      </c>
      <c r="H133" s="2"/>
      <c r="I133" s="2">
        <f t="shared" si="10"/>
        <v>0</v>
      </c>
      <c r="J133" s="2"/>
      <c r="K133" s="2">
        <f t="shared" si="11"/>
        <v>0</v>
      </c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</row>
    <row r="134" spans="1:31">
      <c r="A134" s="3">
        <v>134</v>
      </c>
      <c r="B134" s="2"/>
      <c r="C134" s="2">
        <v>52.1</v>
      </c>
      <c r="D134" s="2">
        <v>0.21870000000000001</v>
      </c>
      <c r="E134" s="2">
        <f t="shared" si="8"/>
        <v>11.39</v>
      </c>
      <c r="F134" s="2"/>
      <c r="G134" s="2">
        <f t="shared" si="9"/>
        <v>0</v>
      </c>
      <c r="H134" s="2"/>
      <c r="I134" s="2">
        <f t="shared" si="10"/>
        <v>0</v>
      </c>
      <c r="J134" s="2"/>
      <c r="K134" s="2">
        <f t="shared" si="11"/>
        <v>0</v>
      </c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</row>
    <row r="135" spans="1:31">
      <c r="A135" s="3">
        <v>135</v>
      </c>
      <c r="B135" s="2"/>
      <c r="C135" s="2">
        <v>53.4</v>
      </c>
      <c r="D135" s="2">
        <v>0.21870000000000001</v>
      </c>
      <c r="E135" s="2">
        <f t="shared" si="8"/>
        <v>11.68</v>
      </c>
      <c r="F135" s="2"/>
      <c r="G135" s="2">
        <f t="shared" si="9"/>
        <v>0</v>
      </c>
      <c r="H135" s="2"/>
      <c r="I135" s="2">
        <f t="shared" si="10"/>
        <v>0</v>
      </c>
      <c r="J135" s="2"/>
      <c r="K135" s="2">
        <f t="shared" si="11"/>
        <v>0</v>
      </c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</row>
    <row r="136" spans="1:31">
      <c r="A136" s="3">
        <v>136</v>
      </c>
      <c r="B136" s="2"/>
      <c r="C136" s="2">
        <v>53.6</v>
      </c>
      <c r="D136" s="2">
        <v>0.21870000000000001</v>
      </c>
      <c r="E136" s="2">
        <f t="shared" si="8"/>
        <v>11.72</v>
      </c>
      <c r="F136" s="2"/>
      <c r="G136" s="2">
        <f t="shared" si="9"/>
        <v>0</v>
      </c>
      <c r="H136" s="2"/>
      <c r="I136" s="2">
        <f t="shared" si="10"/>
        <v>0</v>
      </c>
      <c r="J136" s="2"/>
      <c r="K136" s="2">
        <f t="shared" si="11"/>
        <v>0</v>
      </c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</row>
    <row r="137" spans="1:31">
      <c r="A137" s="3">
        <v>137</v>
      </c>
      <c r="B137" s="2"/>
      <c r="C137" s="2">
        <v>52.1</v>
      </c>
      <c r="D137" s="2">
        <v>0.21870000000000001</v>
      </c>
      <c r="E137" s="2">
        <f t="shared" si="8"/>
        <v>11.39</v>
      </c>
      <c r="F137" s="2"/>
      <c r="G137" s="2">
        <f t="shared" si="9"/>
        <v>0</v>
      </c>
      <c r="H137" s="2"/>
      <c r="I137" s="2">
        <f t="shared" si="10"/>
        <v>0</v>
      </c>
      <c r="J137" s="2"/>
      <c r="K137" s="2">
        <f t="shared" si="11"/>
        <v>0</v>
      </c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</row>
    <row r="138" spans="1:31">
      <c r="A138" s="3">
        <v>138</v>
      </c>
      <c r="B138" s="2"/>
      <c r="C138" s="2">
        <v>64.8</v>
      </c>
      <c r="D138" s="2">
        <v>0.21870000000000001</v>
      </c>
      <c r="E138" s="2">
        <f t="shared" si="8"/>
        <v>14.17</v>
      </c>
      <c r="F138" s="2"/>
      <c r="G138" s="2">
        <f t="shared" si="9"/>
        <v>0</v>
      </c>
      <c r="H138" s="2"/>
      <c r="I138" s="2">
        <f t="shared" si="10"/>
        <v>0</v>
      </c>
      <c r="J138" s="2"/>
      <c r="K138" s="2">
        <f t="shared" si="11"/>
        <v>0</v>
      </c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</row>
    <row r="139" spans="1:31">
      <c r="A139" s="3">
        <v>139</v>
      </c>
      <c r="B139" s="2"/>
      <c r="C139" s="2">
        <v>53.8</v>
      </c>
      <c r="D139" s="2">
        <v>0.21870000000000001</v>
      </c>
      <c r="E139" s="2">
        <f t="shared" si="8"/>
        <v>11.77</v>
      </c>
      <c r="F139" s="2"/>
      <c r="G139" s="2">
        <f t="shared" si="9"/>
        <v>0</v>
      </c>
      <c r="H139" s="2"/>
      <c r="I139" s="2">
        <f t="shared" si="10"/>
        <v>0</v>
      </c>
      <c r="J139" s="2"/>
      <c r="K139" s="2">
        <f t="shared" si="11"/>
        <v>0</v>
      </c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</row>
    <row r="140" spans="1:31">
      <c r="A140" s="3">
        <v>140</v>
      </c>
      <c r="B140" s="2"/>
      <c r="C140" s="2">
        <v>51.8</v>
      </c>
      <c r="D140" s="2">
        <v>0.21870000000000001</v>
      </c>
      <c r="E140" s="2">
        <f t="shared" si="8"/>
        <v>11.33</v>
      </c>
      <c r="F140" s="2"/>
      <c r="G140" s="2">
        <f t="shared" si="9"/>
        <v>0</v>
      </c>
      <c r="H140" s="2"/>
      <c r="I140" s="2">
        <f t="shared" si="10"/>
        <v>0</v>
      </c>
      <c r="J140" s="2"/>
      <c r="K140" s="2">
        <f t="shared" si="11"/>
        <v>0</v>
      </c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</row>
    <row r="141" spans="1:31">
      <c r="A141" s="3">
        <v>141</v>
      </c>
      <c r="B141" s="2"/>
      <c r="C141" s="2">
        <v>64.599999999999994</v>
      </c>
      <c r="D141" s="2">
        <v>0.21870000000000001</v>
      </c>
      <c r="E141" s="2">
        <f t="shared" si="8"/>
        <v>14.13</v>
      </c>
      <c r="F141" s="2"/>
      <c r="G141" s="2">
        <f t="shared" si="9"/>
        <v>0</v>
      </c>
      <c r="H141" s="2"/>
      <c r="I141" s="2">
        <f t="shared" si="10"/>
        <v>0</v>
      </c>
      <c r="J141" s="2"/>
      <c r="K141" s="2">
        <f t="shared" si="11"/>
        <v>0</v>
      </c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</row>
    <row r="142" spans="1:31">
      <c r="A142" s="3">
        <v>142</v>
      </c>
      <c r="B142" s="2"/>
      <c r="C142" s="2">
        <v>53.2</v>
      </c>
      <c r="D142" s="2">
        <v>0.21870000000000001</v>
      </c>
      <c r="E142" s="2">
        <f t="shared" si="8"/>
        <v>11.63</v>
      </c>
      <c r="F142" s="2"/>
      <c r="G142" s="2">
        <f t="shared" si="9"/>
        <v>0</v>
      </c>
      <c r="H142" s="2"/>
      <c r="I142" s="2">
        <f t="shared" si="10"/>
        <v>0</v>
      </c>
      <c r="J142" s="2"/>
      <c r="K142" s="2">
        <f t="shared" si="11"/>
        <v>0</v>
      </c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</row>
    <row r="143" spans="1:31">
      <c r="A143" s="3">
        <v>143</v>
      </c>
      <c r="B143" s="2"/>
      <c r="C143" s="2">
        <v>51.5</v>
      </c>
      <c r="D143" s="2">
        <v>0.21870000000000001</v>
      </c>
      <c r="E143" s="2">
        <f t="shared" si="8"/>
        <v>11.26</v>
      </c>
      <c r="F143" s="2"/>
      <c r="G143" s="2">
        <f t="shared" si="9"/>
        <v>0</v>
      </c>
      <c r="H143" s="2"/>
      <c r="I143" s="2">
        <f t="shared" si="10"/>
        <v>0</v>
      </c>
      <c r="J143" s="2"/>
      <c r="K143" s="2">
        <f t="shared" si="11"/>
        <v>0</v>
      </c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</row>
    <row r="144" spans="1:31">
      <c r="A144" s="3">
        <v>144</v>
      </c>
      <c r="B144" s="2"/>
      <c r="C144" s="2">
        <v>64.7</v>
      </c>
      <c r="D144" s="2">
        <v>0.21870000000000001</v>
      </c>
      <c r="E144" s="2">
        <f t="shared" si="8"/>
        <v>14.15</v>
      </c>
      <c r="F144" s="2"/>
      <c r="G144" s="2">
        <f t="shared" si="9"/>
        <v>0</v>
      </c>
      <c r="H144" s="2"/>
      <c r="I144" s="2">
        <f t="shared" si="10"/>
        <v>0</v>
      </c>
      <c r="J144" s="2"/>
      <c r="K144" s="2">
        <f t="shared" si="11"/>
        <v>0</v>
      </c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</row>
    <row r="145" spans="1:31">
      <c r="A145" s="3">
        <v>145</v>
      </c>
      <c r="B145" s="2"/>
      <c r="C145" s="2">
        <v>53.5</v>
      </c>
      <c r="D145" s="2">
        <v>0.21870000000000001</v>
      </c>
      <c r="E145" s="2">
        <f t="shared" si="8"/>
        <v>11.7</v>
      </c>
      <c r="F145" s="2"/>
      <c r="G145" s="2">
        <f t="shared" si="9"/>
        <v>0</v>
      </c>
      <c r="H145" s="2"/>
      <c r="I145" s="2">
        <f t="shared" si="10"/>
        <v>0</v>
      </c>
      <c r="J145" s="2"/>
      <c r="K145" s="2">
        <f t="shared" si="11"/>
        <v>0</v>
      </c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</row>
    <row r="146" spans="1:31">
      <c r="A146" s="3">
        <v>146</v>
      </c>
      <c r="B146" s="2"/>
      <c r="C146" s="2">
        <v>51.9</v>
      </c>
      <c r="D146" s="2">
        <v>0.21870000000000001</v>
      </c>
      <c r="E146" s="2">
        <f t="shared" si="8"/>
        <v>11.35</v>
      </c>
      <c r="F146" s="2"/>
      <c r="G146" s="2">
        <f t="shared" si="9"/>
        <v>0</v>
      </c>
      <c r="H146" s="2"/>
      <c r="I146" s="2">
        <f t="shared" si="10"/>
        <v>0</v>
      </c>
      <c r="J146" s="2"/>
      <c r="K146" s="2">
        <f t="shared" si="11"/>
        <v>0</v>
      </c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</row>
    <row r="147" spans="1:31">
      <c r="A147" s="3">
        <v>147</v>
      </c>
      <c r="B147" s="2"/>
      <c r="C147" s="2">
        <v>64.2</v>
      </c>
      <c r="D147" s="2">
        <v>0.21870000000000001</v>
      </c>
      <c r="E147" s="2">
        <f t="shared" si="8"/>
        <v>14.04</v>
      </c>
      <c r="F147" s="2"/>
      <c r="G147" s="2">
        <f t="shared" si="9"/>
        <v>0</v>
      </c>
      <c r="H147" s="2"/>
      <c r="I147" s="2">
        <f t="shared" si="10"/>
        <v>0</v>
      </c>
      <c r="J147" s="2"/>
      <c r="K147" s="2">
        <f t="shared" si="11"/>
        <v>0</v>
      </c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</row>
    <row r="148" spans="1:31">
      <c r="A148" s="3">
        <v>148</v>
      </c>
      <c r="B148" s="2"/>
      <c r="C148" s="2">
        <v>52.1</v>
      </c>
      <c r="D148" s="2">
        <v>0.21870000000000001</v>
      </c>
      <c r="E148" s="2">
        <f t="shared" si="8"/>
        <v>11.39</v>
      </c>
      <c r="F148" s="2"/>
      <c r="G148" s="2">
        <f t="shared" si="9"/>
        <v>0</v>
      </c>
      <c r="H148" s="2"/>
      <c r="I148" s="2">
        <f t="shared" si="10"/>
        <v>0</v>
      </c>
      <c r="J148" s="2"/>
      <c r="K148" s="2">
        <f t="shared" si="11"/>
        <v>0</v>
      </c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</row>
    <row r="149" spans="1:31">
      <c r="A149" s="3">
        <v>149</v>
      </c>
      <c r="B149" s="2"/>
      <c r="C149" s="2">
        <v>51.1</v>
      </c>
      <c r="D149" s="2">
        <v>0.21870000000000001</v>
      </c>
      <c r="E149" s="2">
        <f t="shared" si="8"/>
        <v>11.18</v>
      </c>
      <c r="F149" s="2"/>
      <c r="G149" s="2">
        <f t="shared" si="9"/>
        <v>0</v>
      </c>
      <c r="H149" s="2"/>
      <c r="I149" s="2">
        <f t="shared" si="10"/>
        <v>0</v>
      </c>
      <c r="J149" s="2"/>
      <c r="K149" s="2">
        <f t="shared" si="11"/>
        <v>0</v>
      </c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</row>
    <row r="150" spans="1:31">
      <c r="A150" s="3">
        <v>150</v>
      </c>
      <c r="B150" s="2"/>
      <c r="C150" s="2">
        <v>64.8</v>
      </c>
      <c r="D150" s="2">
        <v>0.21870000000000001</v>
      </c>
      <c r="E150" s="2">
        <f t="shared" si="8"/>
        <v>14.17</v>
      </c>
      <c r="F150" s="2"/>
      <c r="G150" s="2">
        <f t="shared" si="9"/>
        <v>0</v>
      </c>
      <c r="H150" s="2"/>
      <c r="I150" s="2">
        <f t="shared" si="10"/>
        <v>0</v>
      </c>
      <c r="J150" s="2"/>
      <c r="K150" s="2">
        <f t="shared" si="11"/>
        <v>0</v>
      </c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</row>
    <row r="151" spans="1:31">
      <c r="A151" s="3">
        <v>151</v>
      </c>
      <c r="B151" s="2"/>
      <c r="C151" s="2">
        <v>51.7</v>
      </c>
      <c r="D151" s="2">
        <v>0.21870000000000001</v>
      </c>
      <c r="E151" s="2">
        <f t="shared" si="8"/>
        <v>11.31</v>
      </c>
      <c r="F151" s="2"/>
      <c r="G151" s="2">
        <f t="shared" si="9"/>
        <v>0</v>
      </c>
      <c r="H151" s="2"/>
      <c r="I151" s="2">
        <f t="shared" si="10"/>
        <v>0</v>
      </c>
      <c r="J151" s="2"/>
      <c r="K151" s="2">
        <f t="shared" si="11"/>
        <v>0</v>
      </c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</row>
    <row r="152" spans="1:31">
      <c r="A152" s="3">
        <v>152</v>
      </c>
      <c r="B152" s="2"/>
      <c r="C152" s="2">
        <v>52.5</v>
      </c>
      <c r="D152" s="2">
        <v>0.21870000000000001</v>
      </c>
      <c r="E152" s="2">
        <f t="shared" si="8"/>
        <v>11.48</v>
      </c>
      <c r="F152" s="2"/>
      <c r="G152" s="2">
        <f t="shared" si="9"/>
        <v>0</v>
      </c>
      <c r="H152" s="2"/>
      <c r="I152" s="2">
        <f t="shared" si="10"/>
        <v>0</v>
      </c>
      <c r="J152" s="2"/>
      <c r="K152" s="2">
        <f t="shared" si="11"/>
        <v>0</v>
      </c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</row>
    <row r="153" spans="1:31">
      <c r="A153" s="3">
        <v>153</v>
      </c>
      <c r="B153" s="2"/>
      <c r="C153" s="2">
        <v>52.3</v>
      </c>
      <c r="D153" s="2">
        <v>0.21870000000000001</v>
      </c>
      <c r="E153" s="2">
        <f t="shared" si="8"/>
        <v>11.44</v>
      </c>
      <c r="F153" s="2"/>
      <c r="G153" s="2">
        <f t="shared" si="9"/>
        <v>0</v>
      </c>
      <c r="H153" s="2"/>
      <c r="I153" s="2">
        <f t="shared" si="10"/>
        <v>0</v>
      </c>
      <c r="J153" s="2"/>
      <c r="K153" s="2">
        <f t="shared" si="11"/>
        <v>0</v>
      </c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</row>
    <row r="154" spans="1:31">
      <c r="A154" s="3">
        <v>154</v>
      </c>
      <c r="B154" s="2"/>
      <c r="C154" s="2">
        <v>52.3</v>
      </c>
      <c r="D154" s="2">
        <v>0.21870000000000001</v>
      </c>
      <c r="E154" s="2">
        <f t="shared" si="8"/>
        <v>11.44</v>
      </c>
      <c r="F154" s="2"/>
      <c r="G154" s="2">
        <f t="shared" si="9"/>
        <v>0</v>
      </c>
      <c r="H154" s="2"/>
      <c r="I154" s="2">
        <f t="shared" si="10"/>
        <v>0</v>
      </c>
      <c r="J154" s="2"/>
      <c r="K154" s="2">
        <f t="shared" si="11"/>
        <v>0</v>
      </c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</row>
    <row r="155" spans="1:31">
      <c r="A155" s="3">
        <v>155</v>
      </c>
      <c r="B155" s="2"/>
      <c r="C155" s="2">
        <v>53.5</v>
      </c>
      <c r="D155" s="2">
        <v>0.21870000000000001</v>
      </c>
      <c r="E155" s="2">
        <f t="shared" si="8"/>
        <v>11.7</v>
      </c>
      <c r="F155" s="2"/>
      <c r="G155" s="2">
        <f t="shared" si="9"/>
        <v>0</v>
      </c>
      <c r="H155" s="2"/>
      <c r="I155" s="2">
        <f t="shared" si="10"/>
        <v>0</v>
      </c>
      <c r="J155" s="2"/>
      <c r="K155" s="2">
        <f t="shared" si="11"/>
        <v>0</v>
      </c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</row>
    <row r="156" spans="1:31">
      <c r="A156" s="3">
        <v>156</v>
      </c>
      <c r="B156" s="2"/>
      <c r="C156" s="2">
        <v>52</v>
      </c>
      <c r="D156" s="2">
        <v>0.21870000000000001</v>
      </c>
      <c r="E156" s="2">
        <f t="shared" si="8"/>
        <v>11.37</v>
      </c>
      <c r="F156" s="2"/>
      <c r="G156" s="2">
        <f t="shared" si="9"/>
        <v>0</v>
      </c>
      <c r="H156" s="2"/>
      <c r="I156" s="2">
        <f t="shared" si="10"/>
        <v>0</v>
      </c>
      <c r="J156" s="2"/>
      <c r="K156" s="2">
        <f t="shared" si="11"/>
        <v>0</v>
      </c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</row>
    <row r="157" spans="1:31">
      <c r="A157" s="3">
        <v>157</v>
      </c>
      <c r="B157" s="2"/>
      <c r="C157" s="2">
        <v>52.2</v>
      </c>
      <c r="D157" s="2">
        <v>0.21870000000000001</v>
      </c>
      <c r="E157" s="2">
        <f t="shared" si="8"/>
        <v>11.42</v>
      </c>
      <c r="F157" s="2"/>
      <c r="G157" s="2">
        <f t="shared" si="9"/>
        <v>0</v>
      </c>
      <c r="H157" s="2"/>
      <c r="I157" s="2">
        <f t="shared" si="10"/>
        <v>0</v>
      </c>
      <c r="J157" s="2"/>
      <c r="K157" s="2">
        <f t="shared" si="11"/>
        <v>0</v>
      </c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</row>
    <row r="158" spans="1:31">
      <c r="A158" s="3">
        <v>158</v>
      </c>
      <c r="B158" s="2"/>
      <c r="C158" s="2">
        <v>52.7</v>
      </c>
      <c r="D158" s="2">
        <v>0.21870000000000001</v>
      </c>
      <c r="E158" s="2">
        <f t="shared" si="8"/>
        <v>11.53</v>
      </c>
      <c r="F158" s="2"/>
      <c r="G158" s="2">
        <f t="shared" si="9"/>
        <v>0</v>
      </c>
      <c r="H158" s="2"/>
      <c r="I158" s="2">
        <f t="shared" si="10"/>
        <v>0</v>
      </c>
      <c r="J158" s="2"/>
      <c r="K158" s="2">
        <f t="shared" si="11"/>
        <v>0</v>
      </c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</row>
    <row r="159" spans="1:31">
      <c r="A159" s="3">
        <v>159</v>
      </c>
      <c r="B159" s="2"/>
      <c r="C159" s="2">
        <v>52.1</v>
      </c>
      <c r="D159" s="2">
        <v>0.21870000000000001</v>
      </c>
      <c r="E159" s="2">
        <f t="shared" si="8"/>
        <v>11.39</v>
      </c>
      <c r="F159" s="2"/>
      <c r="G159" s="2">
        <f t="shared" si="9"/>
        <v>0</v>
      </c>
      <c r="H159" s="2"/>
      <c r="I159" s="2">
        <f t="shared" si="10"/>
        <v>0</v>
      </c>
      <c r="J159" s="2"/>
      <c r="K159" s="2">
        <f t="shared" si="11"/>
        <v>0</v>
      </c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</row>
    <row r="160" spans="1:31">
      <c r="A160" s="3">
        <v>160</v>
      </c>
      <c r="B160" s="2"/>
      <c r="C160" s="2">
        <v>51.9</v>
      </c>
      <c r="D160" s="2">
        <v>0.21870000000000001</v>
      </c>
      <c r="E160" s="2">
        <f t="shared" si="8"/>
        <v>11.35</v>
      </c>
      <c r="F160" s="2"/>
      <c r="G160" s="2">
        <f t="shared" si="9"/>
        <v>0</v>
      </c>
      <c r="H160" s="2"/>
      <c r="I160" s="2">
        <f t="shared" si="10"/>
        <v>0</v>
      </c>
      <c r="J160" s="2"/>
      <c r="K160" s="2">
        <f t="shared" si="11"/>
        <v>0</v>
      </c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</row>
    <row r="161" spans="1:31">
      <c r="A161" s="3">
        <v>161</v>
      </c>
      <c r="B161" s="2"/>
      <c r="C161" s="2">
        <v>52.3</v>
      </c>
      <c r="D161" s="2">
        <v>0.21870000000000001</v>
      </c>
      <c r="E161" s="2">
        <f t="shared" si="8"/>
        <v>11.44</v>
      </c>
      <c r="F161" s="2"/>
      <c r="G161" s="2">
        <f t="shared" si="9"/>
        <v>0</v>
      </c>
      <c r="H161" s="2"/>
      <c r="I161" s="2">
        <f t="shared" si="10"/>
        <v>0</v>
      </c>
      <c r="J161" s="2"/>
      <c r="K161" s="2">
        <f t="shared" si="11"/>
        <v>0</v>
      </c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</row>
    <row r="162" spans="1:31">
      <c r="A162" s="3">
        <v>162</v>
      </c>
      <c r="B162" s="2"/>
      <c r="C162" s="2">
        <v>51.6</v>
      </c>
      <c r="D162" s="2">
        <v>0.21870000000000001</v>
      </c>
      <c r="E162" s="2">
        <f t="shared" si="8"/>
        <v>11.28</v>
      </c>
      <c r="F162" s="2"/>
      <c r="G162" s="2">
        <f t="shared" si="9"/>
        <v>0</v>
      </c>
      <c r="H162" s="2"/>
      <c r="I162" s="2">
        <f t="shared" si="10"/>
        <v>0</v>
      </c>
      <c r="J162" s="2"/>
      <c r="K162" s="2">
        <f t="shared" si="11"/>
        <v>0</v>
      </c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</row>
    <row r="163" spans="1:31">
      <c r="A163" s="3">
        <v>163</v>
      </c>
      <c r="B163" s="2"/>
      <c r="C163" s="2">
        <v>51.8</v>
      </c>
      <c r="D163" s="2">
        <v>0.21870000000000001</v>
      </c>
      <c r="E163" s="2">
        <f t="shared" si="8"/>
        <v>11.33</v>
      </c>
      <c r="F163" s="2"/>
      <c r="G163" s="2">
        <f t="shared" si="9"/>
        <v>0</v>
      </c>
      <c r="H163" s="2"/>
      <c r="I163" s="2">
        <f t="shared" si="10"/>
        <v>0</v>
      </c>
      <c r="J163" s="2"/>
      <c r="K163" s="2">
        <f t="shared" si="11"/>
        <v>0</v>
      </c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</row>
    <row r="164" spans="1:31">
      <c r="A164" s="3">
        <v>164</v>
      </c>
      <c r="B164" s="2"/>
      <c r="C164" s="2">
        <v>53</v>
      </c>
      <c r="D164" s="2">
        <v>0.21870000000000001</v>
      </c>
      <c r="E164" s="2">
        <f t="shared" si="8"/>
        <v>11.59</v>
      </c>
      <c r="F164" s="2"/>
      <c r="G164" s="2">
        <f t="shared" si="9"/>
        <v>0</v>
      </c>
      <c r="H164" s="2"/>
      <c r="I164" s="2">
        <f t="shared" si="10"/>
        <v>0</v>
      </c>
      <c r="J164" s="2"/>
      <c r="K164" s="2">
        <f t="shared" si="11"/>
        <v>0</v>
      </c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</row>
    <row r="165" spans="1:31">
      <c r="A165" s="3">
        <v>165</v>
      </c>
      <c r="B165" s="2"/>
      <c r="C165" s="2">
        <v>51.7</v>
      </c>
      <c r="D165" s="2">
        <v>0.21870000000000001</v>
      </c>
      <c r="E165" s="2">
        <f t="shared" si="8"/>
        <v>11.31</v>
      </c>
      <c r="F165" s="2"/>
      <c r="G165" s="2">
        <f t="shared" si="9"/>
        <v>0</v>
      </c>
      <c r="H165" s="2"/>
      <c r="I165" s="2">
        <f t="shared" si="10"/>
        <v>0</v>
      </c>
      <c r="J165" s="2"/>
      <c r="K165" s="2">
        <f t="shared" si="11"/>
        <v>0</v>
      </c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</row>
    <row r="166" spans="1:31">
      <c r="A166" s="3">
        <v>166</v>
      </c>
      <c r="B166" s="2"/>
      <c r="C166" s="2">
        <v>52.3</v>
      </c>
      <c r="D166" s="2">
        <v>0.21870000000000001</v>
      </c>
      <c r="E166" s="2">
        <f t="shared" si="8"/>
        <v>11.44</v>
      </c>
      <c r="F166" s="2"/>
      <c r="G166" s="2">
        <f t="shared" si="9"/>
        <v>0</v>
      </c>
      <c r="H166" s="2"/>
      <c r="I166" s="2">
        <f t="shared" si="10"/>
        <v>0</v>
      </c>
      <c r="J166" s="2"/>
      <c r="K166" s="2">
        <f t="shared" si="11"/>
        <v>0</v>
      </c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</row>
    <row r="167" spans="1:31">
      <c r="A167" s="3">
        <v>167</v>
      </c>
      <c r="B167" s="2"/>
      <c r="C167" s="2">
        <v>52.6</v>
      </c>
      <c r="D167" s="2">
        <v>0.21870000000000001</v>
      </c>
      <c r="E167" s="2">
        <f t="shared" si="8"/>
        <v>11.5</v>
      </c>
      <c r="F167" s="2"/>
      <c r="G167" s="2">
        <f t="shared" si="9"/>
        <v>0</v>
      </c>
      <c r="H167" s="2"/>
      <c r="I167" s="2">
        <f t="shared" si="10"/>
        <v>0</v>
      </c>
      <c r="J167" s="2"/>
      <c r="K167" s="2">
        <f t="shared" si="11"/>
        <v>0</v>
      </c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</row>
    <row r="168" spans="1:31">
      <c r="A168" s="3">
        <v>168</v>
      </c>
      <c r="B168" s="2"/>
      <c r="C168" s="2">
        <v>64.599999999999994</v>
      </c>
      <c r="D168" s="2">
        <v>0.21870000000000001</v>
      </c>
      <c r="E168" s="2">
        <f t="shared" si="8"/>
        <v>14.13</v>
      </c>
      <c r="F168" s="2"/>
      <c r="G168" s="2">
        <f t="shared" si="9"/>
        <v>0</v>
      </c>
      <c r="H168" s="2"/>
      <c r="I168" s="2">
        <f t="shared" si="10"/>
        <v>0</v>
      </c>
      <c r="J168" s="2"/>
      <c r="K168" s="2">
        <f t="shared" si="11"/>
        <v>0</v>
      </c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</row>
    <row r="169" spans="1:31">
      <c r="A169" s="3">
        <v>169</v>
      </c>
      <c r="B169" s="2"/>
      <c r="C169" s="2">
        <v>52</v>
      </c>
      <c r="D169" s="2">
        <v>0.21870000000000001</v>
      </c>
      <c r="E169" s="2">
        <f t="shared" si="8"/>
        <v>11.37</v>
      </c>
      <c r="F169" s="2"/>
      <c r="G169" s="2">
        <f t="shared" si="9"/>
        <v>0</v>
      </c>
      <c r="H169" s="2"/>
      <c r="I169" s="2">
        <f t="shared" si="10"/>
        <v>0</v>
      </c>
      <c r="J169" s="2"/>
      <c r="K169" s="2">
        <f t="shared" si="11"/>
        <v>0</v>
      </c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</row>
    <row r="170" spans="1:31">
      <c r="A170" s="3">
        <v>170</v>
      </c>
      <c r="B170" s="2"/>
      <c r="C170" s="2">
        <v>51.9</v>
      </c>
      <c r="D170" s="2">
        <v>0.21870000000000001</v>
      </c>
      <c r="E170" s="2">
        <f t="shared" si="8"/>
        <v>11.35</v>
      </c>
      <c r="F170" s="2"/>
      <c r="G170" s="2">
        <f t="shared" si="9"/>
        <v>0</v>
      </c>
      <c r="H170" s="2"/>
      <c r="I170" s="2">
        <f t="shared" si="10"/>
        <v>0</v>
      </c>
      <c r="J170" s="2"/>
      <c r="K170" s="2">
        <f t="shared" si="11"/>
        <v>0</v>
      </c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</row>
    <row r="171" spans="1:31">
      <c r="A171" s="3">
        <v>171</v>
      </c>
      <c r="B171" s="2"/>
      <c r="C171" s="2">
        <v>64.3</v>
      </c>
      <c r="D171" s="2">
        <v>0.21870000000000001</v>
      </c>
      <c r="E171" s="2">
        <f t="shared" si="8"/>
        <v>14.06</v>
      </c>
      <c r="F171" s="2"/>
      <c r="G171" s="2">
        <f t="shared" si="9"/>
        <v>0</v>
      </c>
      <c r="H171" s="2"/>
      <c r="I171" s="2">
        <f t="shared" si="10"/>
        <v>0</v>
      </c>
      <c r="J171" s="2"/>
      <c r="K171" s="2">
        <f t="shared" si="11"/>
        <v>0</v>
      </c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</row>
    <row r="172" spans="1:31">
      <c r="A172" s="3">
        <v>172</v>
      </c>
      <c r="B172" s="2"/>
      <c r="C172" s="2">
        <v>52.3</v>
      </c>
      <c r="D172" s="2">
        <v>0.21870000000000001</v>
      </c>
      <c r="E172" s="2">
        <f t="shared" si="8"/>
        <v>11.44</v>
      </c>
      <c r="F172" s="2"/>
      <c r="G172" s="2">
        <f t="shared" si="9"/>
        <v>0</v>
      </c>
      <c r="H172" s="2"/>
      <c r="I172" s="2">
        <f t="shared" si="10"/>
        <v>0</v>
      </c>
      <c r="J172" s="2"/>
      <c r="K172" s="2">
        <f t="shared" si="11"/>
        <v>0</v>
      </c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</row>
    <row r="173" spans="1:31">
      <c r="A173" s="3">
        <v>173</v>
      </c>
      <c r="B173" s="2"/>
      <c r="C173" s="2">
        <v>51.8</v>
      </c>
      <c r="D173" s="2">
        <v>0.21870000000000001</v>
      </c>
      <c r="E173" s="2">
        <f t="shared" si="8"/>
        <v>11.33</v>
      </c>
      <c r="F173" s="2"/>
      <c r="G173" s="2">
        <f t="shared" si="9"/>
        <v>0</v>
      </c>
      <c r="H173" s="2"/>
      <c r="I173" s="2">
        <f t="shared" si="10"/>
        <v>0</v>
      </c>
      <c r="J173" s="2"/>
      <c r="K173" s="2">
        <f t="shared" si="11"/>
        <v>0</v>
      </c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</row>
    <row r="174" spans="1:31">
      <c r="A174" s="3">
        <v>174</v>
      </c>
      <c r="B174" s="2"/>
      <c r="C174" s="2">
        <v>64.599999999999994</v>
      </c>
      <c r="D174" s="2">
        <v>0.21870000000000001</v>
      </c>
      <c r="E174" s="2">
        <f t="shared" si="8"/>
        <v>14.13</v>
      </c>
      <c r="F174" s="2"/>
      <c r="G174" s="2">
        <f t="shared" si="9"/>
        <v>0</v>
      </c>
      <c r="H174" s="2"/>
      <c r="I174" s="2">
        <f t="shared" si="10"/>
        <v>0</v>
      </c>
      <c r="J174" s="2"/>
      <c r="K174" s="2">
        <f t="shared" si="11"/>
        <v>0</v>
      </c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</row>
    <row r="175" spans="1:31">
      <c r="A175" s="3">
        <v>175</v>
      </c>
      <c r="B175" s="2"/>
      <c r="C175" s="2">
        <v>54.2</v>
      </c>
      <c r="D175" s="2">
        <v>0.21870000000000001</v>
      </c>
      <c r="E175" s="2">
        <f t="shared" si="8"/>
        <v>11.85</v>
      </c>
      <c r="F175" s="2"/>
      <c r="G175" s="2">
        <f t="shared" si="9"/>
        <v>0</v>
      </c>
      <c r="H175" s="2"/>
      <c r="I175" s="2">
        <f t="shared" si="10"/>
        <v>0</v>
      </c>
      <c r="J175" s="2"/>
      <c r="K175" s="2">
        <f t="shared" si="11"/>
        <v>0</v>
      </c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</row>
    <row r="176" spans="1:31">
      <c r="A176" s="3">
        <v>176</v>
      </c>
      <c r="B176" s="2"/>
      <c r="C176" s="2">
        <v>51.8</v>
      </c>
      <c r="D176" s="2">
        <v>0.21870000000000001</v>
      </c>
      <c r="E176" s="2">
        <f t="shared" si="8"/>
        <v>11.33</v>
      </c>
      <c r="F176" s="2"/>
      <c r="G176" s="2">
        <f t="shared" si="9"/>
        <v>0</v>
      </c>
      <c r="H176" s="2"/>
      <c r="I176" s="2">
        <f t="shared" si="10"/>
        <v>0</v>
      </c>
      <c r="J176" s="2"/>
      <c r="K176" s="2">
        <f t="shared" si="11"/>
        <v>0</v>
      </c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</row>
    <row r="177" spans="1:31">
      <c r="A177" s="3">
        <v>177</v>
      </c>
      <c r="B177" s="2"/>
      <c r="C177" s="2">
        <v>64.900000000000006</v>
      </c>
      <c r="D177" s="2">
        <v>0.21870000000000001</v>
      </c>
      <c r="E177" s="2">
        <f t="shared" si="8"/>
        <v>14.19</v>
      </c>
      <c r="F177" s="2"/>
      <c r="G177" s="2">
        <f t="shared" si="9"/>
        <v>0</v>
      </c>
      <c r="H177" s="2"/>
      <c r="I177" s="2">
        <f t="shared" si="10"/>
        <v>0</v>
      </c>
      <c r="J177" s="2"/>
      <c r="K177" s="2">
        <f t="shared" si="11"/>
        <v>0</v>
      </c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</row>
    <row r="178" spans="1:31">
      <c r="A178" s="3">
        <v>178</v>
      </c>
      <c r="B178" s="2"/>
      <c r="C178" s="2">
        <v>52.4</v>
      </c>
      <c r="D178" s="2">
        <v>0.21870000000000001</v>
      </c>
      <c r="E178" s="2">
        <f t="shared" si="8"/>
        <v>11.46</v>
      </c>
      <c r="F178" s="2"/>
      <c r="G178" s="2">
        <f t="shared" si="9"/>
        <v>0</v>
      </c>
      <c r="H178" s="2"/>
      <c r="I178" s="2">
        <f t="shared" si="10"/>
        <v>0</v>
      </c>
      <c r="J178" s="2"/>
      <c r="K178" s="2">
        <f t="shared" si="11"/>
        <v>0</v>
      </c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</row>
    <row r="179" spans="1:31">
      <c r="A179" s="3">
        <v>179</v>
      </c>
      <c r="B179" s="2"/>
      <c r="C179" s="2">
        <v>51.3</v>
      </c>
      <c r="D179" s="2">
        <v>0.21870000000000001</v>
      </c>
      <c r="E179" s="2">
        <f t="shared" si="8"/>
        <v>11.22</v>
      </c>
      <c r="F179" s="2"/>
      <c r="G179" s="2">
        <f t="shared" si="9"/>
        <v>0</v>
      </c>
      <c r="H179" s="2"/>
      <c r="I179" s="2">
        <f t="shared" si="10"/>
        <v>0</v>
      </c>
      <c r="J179" s="2"/>
      <c r="K179" s="2">
        <f t="shared" si="11"/>
        <v>0</v>
      </c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</row>
    <row r="180" spans="1:31">
      <c r="A180" s="3">
        <v>180</v>
      </c>
      <c r="B180" s="2"/>
      <c r="C180" s="2">
        <v>64.400000000000006</v>
      </c>
      <c r="D180" s="2">
        <v>0.21870000000000001</v>
      </c>
      <c r="E180" s="2">
        <f t="shared" si="8"/>
        <v>14.08</v>
      </c>
      <c r="F180" s="2"/>
      <c r="G180" s="2">
        <f t="shared" si="9"/>
        <v>0</v>
      </c>
      <c r="H180" s="2"/>
      <c r="I180" s="2">
        <f t="shared" si="10"/>
        <v>0</v>
      </c>
      <c r="J180" s="2"/>
      <c r="K180" s="2">
        <f t="shared" si="11"/>
        <v>0</v>
      </c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</row>
    <row r="181" spans="1:31">
      <c r="A181" s="3">
        <v>181</v>
      </c>
      <c r="B181" s="2"/>
      <c r="C181" s="2">
        <v>51.8</v>
      </c>
      <c r="D181" s="2">
        <v>0.21870000000000001</v>
      </c>
      <c r="E181" s="2">
        <f t="shared" si="8"/>
        <v>11.33</v>
      </c>
      <c r="F181" s="2"/>
      <c r="G181" s="2">
        <f t="shared" si="9"/>
        <v>0</v>
      </c>
      <c r="H181" s="2"/>
      <c r="I181" s="2">
        <f t="shared" si="10"/>
        <v>0</v>
      </c>
      <c r="J181" s="2"/>
      <c r="K181" s="2">
        <f t="shared" si="11"/>
        <v>0</v>
      </c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</row>
    <row r="182" spans="1:31">
      <c r="A182" s="3">
        <v>182</v>
      </c>
      <c r="B182" s="2"/>
      <c r="C182" s="2">
        <v>51.4</v>
      </c>
      <c r="D182" s="2">
        <v>0.21870000000000001</v>
      </c>
      <c r="E182" s="2">
        <f t="shared" si="8"/>
        <v>11.24</v>
      </c>
      <c r="F182" s="2"/>
      <c r="G182" s="2">
        <f t="shared" si="9"/>
        <v>0</v>
      </c>
      <c r="H182" s="2"/>
      <c r="I182" s="2">
        <f t="shared" si="10"/>
        <v>0</v>
      </c>
      <c r="J182" s="2"/>
      <c r="K182" s="2">
        <f t="shared" si="11"/>
        <v>0</v>
      </c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</row>
    <row r="183" spans="1:31" ht="18.75">
      <c r="B183" s="4" t="s">
        <v>12</v>
      </c>
      <c r="C183">
        <f>ROUND(SUM(C3:C182),2)</f>
        <v>10502.2</v>
      </c>
      <c r="D183" s="44">
        <f>SUM(E3:E182)</f>
        <v>2296.8199999999997</v>
      </c>
      <c r="E183" s="45"/>
      <c r="F183" s="44">
        <f>SUM(G3:G182)</f>
        <v>0</v>
      </c>
      <c r="G183" s="45"/>
      <c r="H183" s="44">
        <f t="shared" ref="H183" si="12">SUM(I3:I182)</f>
        <v>0</v>
      </c>
      <c r="I183" s="45"/>
      <c r="J183" s="44">
        <f t="shared" ref="J183" si="13">SUM(K3:K182)</f>
        <v>0</v>
      </c>
      <c r="K183" s="45"/>
      <c r="L183" s="44">
        <f t="shared" ref="L183" si="14">SUM(M3:M182)</f>
        <v>0</v>
      </c>
      <c r="M183" s="45"/>
      <c r="N183" s="44">
        <f t="shared" ref="N183" si="15">SUM(O3:O182)</f>
        <v>0</v>
      </c>
      <c r="O183" s="45"/>
      <c r="P183" s="44">
        <f t="shared" ref="P183" si="16">SUM(Q3:Q182)</f>
        <v>0</v>
      </c>
      <c r="Q183" s="45"/>
      <c r="R183" s="44">
        <f t="shared" ref="R183" si="17">SUM(S3:S182)</f>
        <v>0</v>
      </c>
      <c r="S183" s="45"/>
      <c r="T183" s="44">
        <f t="shared" ref="T183" si="18">SUM(U3:U182)</f>
        <v>0</v>
      </c>
      <c r="U183" s="45"/>
      <c r="V183" s="44">
        <f t="shared" ref="V183" si="19">SUM(W3:W182)</f>
        <v>0</v>
      </c>
      <c r="W183" s="45"/>
      <c r="X183" s="44">
        <f t="shared" ref="X183" si="20">SUM(Y3:Y182)</f>
        <v>0</v>
      </c>
      <c r="Y183" s="45"/>
      <c r="Z183" s="44">
        <f t="shared" ref="Z183" si="21">SUM(AA3:AA182)</f>
        <v>0</v>
      </c>
      <c r="AA183" s="45"/>
      <c r="AB183" s="44">
        <f t="shared" ref="AB183" si="22">SUM(AC3:AC182)</f>
        <v>0</v>
      </c>
      <c r="AC183" s="45"/>
      <c r="AD183" s="44">
        <f t="shared" ref="AD183" si="23">SUM(AE3:AE182)</f>
        <v>0</v>
      </c>
      <c r="AE183" s="45"/>
    </row>
  </sheetData>
  <mergeCells count="31">
    <mergeCell ref="Z183:AA183"/>
    <mergeCell ref="AB183:AC183"/>
    <mergeCell ref="AD183:AE183"/>
    <mergeCell ref="N183:O183"/>
    <mergeCell ref="P183:Q183"/>
    <mergeCell ref="R183:S183"/>
    <mergeCell ref="T183:U183"/>
    <mergeCell ref="V183:W183"/>
    <mergeCell ref="X183:Y183"/>
    <mergeCell ref="V1:W1"/>
    <mergeCell ref="X1:Y1"/>
    <mergeCell ref="Z1:AA1"/>
    <mergeCell ref="AB1:AC1"/>
    <mergeCell ref="AD1:AE1"/>
    <mergeCell ref="D183:E183"/>
    <mergeCell ref="F183:G183"/>
    <mergeCell ref="H183:I183"/>
    <mergeCell ref="J183:K183"/>
    <mergeCell ref="L183:M183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E35"/>
  <sheetViews>
    <sheetView topLeftCell="A10" workbookViewId="0">
      <selection activeCell="B33" sqref="B33"/>
    </sheetView>
  </sheetViews>
  <sheetFormatPr defaultRowHeight="15"/>
  <cols>
    <col min="2" max="2" width="32.5703125" customWidth="1"/>
    <col min="7" max="7" width="10.28515625" bestFit="1" customWidth="1"/>
  </cols>
  <sheetData>
    <row r="1" spans="1:3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 t="s">
        <v>65</v>
      </c>
      <c r="C3" s="14">
        <v>53.6</v>
      </c>
      <c r="D3" s="16">
        <f>'Косм. 92а'!C35</f>
        <v>0.78569560824864793</v>
      </c>
      <c r="E3" s="2">
        <f t="shared" ref="E3:E32" si="0">ROUND(C3*D3,2)</f>
        <v>42.11</v>
      </c>
      <c r="F3" s="2"/>
      <c r="G3" s="2">
        <f>C3*F3</f>
        <v>0</v>
      </c>
      <c r="H3" s="2"/>
      <c r="I3" s="2">
        <f>G3</f>
        <v>0</v>
      </c>
      <c r="J3" s="2"/>
      <c r="K3" s="2">
        <f>C3*J3</f>
        <v>0</v>
      </c>
      <c r="L3" s="2"/>
      <c r="M3" s="2">
        <f>C3*L3</f>
        <v>0</v>
      </c>
      <c r="N3" s="2"/>
      <c r="O3" s="2">
        <f>C3*N3</f>
        <v>0</v>
      </c>
      <c r="P3" s="2"/>
      <c r="Q3" s="2">
        <f>C3*P3</f>
        <v>0</v>
      </c>
      <c r="R3" s="2"/>
      <c r="S3" s="2">
        <f>C3*R3</f>
        <v>0</v>
      </c>
      <c r="T3" s="2"/>
      <c r="U3" s="2">
        <f>C3*T3</f>
        <v>0</v>
      </c>
      <c r="V3" s="2"/>
      <c r="W3" s="2">
        <f>C3*V3</f>
        <v>0</v>
      </c>
      <c r="X3" s="2"/>
      <c r="Y3" s="2">
        <f t="shared" ref="Y3:Y32" si="1">M3</f>
        <v>0</v>
      </c>
      <c r="Z3" s="2"/>
      <c r="AA3" s="2">
        <f t="shared" ref="AA3:AA32" si="2">O3</f>
        <v>0</v>
      </c>
      <c r="AB3" s="2"/>
      <c r="AC3" s="2">
        <f t="shared" ref="AC3:AC32" si="3">Q3</f>
        <v>0</v>
      </c>
      <c r="AD3" s="2"/>
      <c r="AE3" s="2">
        <f t="shared" ref="AE3:AE32" si="4">S3</f>
        <v>0</v>
      </c>
    </row>
    <row r="4" spans="1:31">
      <c r="A4" s="2">
        <v>2</v>
      </c>
      <c r="B4" s="2" t="s">
        <v>66</v>
      </c>
      <c r="C4" s="14">
        <v>54.8</v>
      </c>
      <c r="D4" s="16">
        <f t="shared" ref="D4:D32" si="5">D3</f>
        <v>0.78569560824864793</v>
      </c>
      <c r="E4" s="2">
        <f t="shared" si="0"/>
        <v>43.06</v>
      </c>
      <c r="F4" s="2"/>
      <c r="G4" s="2">
        <f t="shared" ref="G4:G32" si="6">C4*F4</f>
        <v>0</v>
      </c>
      <c r="H4" s="2"/>
      <c r="I4" s="2">
        <f t="shared" ref="I4:I32" si="7">G4</f>
        <v>0</v>
      </c>
      <c r="J4" s="2"/>
      <c r="K4" s="2">
        <f t="shared" ref="K4:K32" si="8">C4*J4</f>
        <v>0</v>
      </c>
      <c r="L4" s="2"/>
      <c r="M4" s="2">
        <f t="shared" ref="M4:M32" si="9">C4*L4</f>
        <v>0</v>
      </c>
      <c r="N4" s="2"/>
      <c r="O4" s="2">
        <f t="shared" ref="O4:O32" si="10">C4*N4</f>
        <v>0</v>
      </c>
      <c r="P4" s="2"/>
      <c r="Q4" s="2">
        <f t="shared" ref="Q4:Q32" si="11">C4*P4</f>
        <v>0</v>
      </c>
      <c r="R4" s="2"/>
      <c r="S4" s="2">
        <f t="shared" ref="S4:S32" si="12">C4*R4</f>
        <v>0</v>
      </c>
      <c r="T4" s="2"/>
      <c r="U4" s="2">
        <f t="shared" ref="U4:U32" si="13">C4*T4</f>
        <v>0</v>
      </c>
      <c r="V4" s="2"/>
      <c r="W4" s="2">
        <f t="shared" ref="W4:W32" si="14">C4*V4</f>
        <v>0</v>
      </c>
      <c r="X4" s="2"/>
      <c r="Y4" s="2">
        <f t="shared" si="1"/>
        <v>0</v>
      </c>
      <c r="Z4" s="2"/>
      <c r="AA4" s="2">
        <f t="shared" si="2"/>
        <v>0</v>
      </c>
      <c r="AB4" s="2"/>
      <c r="AC4" s="2">
        <f t="shared" si="3"/>
        <v>0</v>
      </c>
      <c r="AD4" s="2"/>
      <c r="AE4" s="2">
        <f t="shared" si="4"/>
        <v>0</v>
      </c>
    </row>
    <row r="5" spans="1:31">
      <c r="A5" s="2">
        <v>3</v>
      </c>
      <c r="B5" s="2" t="s">
        <v>67</v>
      </c>
      <c r="C5" s="14">
        <v>53.9</v>
      </c>
      <c r="D5" s="16">
        <f t="shared" si="5"/>
        <v>0.78569560824864793</v>
      </c>
      <c r="E5" s="2">
        <f t="shared" si="0"/>
        <v>42.35</v>
      </c>
      <c r="F5" s="2"/>
      <c r="G5" s="2">
        <f t="shared" si="6"/>
        <v>0</v>
      </c>
      <c r="H5" s="2"/>
      <c r="I5" s="2">
        <f t="shared" si="7"/>
        <v>0</v>
      </c>
      <c r="J5" s="2"/>
      <c r="K5" s="2">
        <f t="shared" si="8"/>
        <v>0</v>
      </c>
      <c r="L5" s="2"/>
      <c r="M5" s="2">
        <f t="shared" si="9"/>
        <v>0</v>
      </c>
      <c r="N5" s="2"/>
      <c r="O5" s="2">
        <f t="shared" si="10"/>
        <v>0</v>
      </c>
      <c r="P5" s="2"/>
      <c r="Q5" s="2">
        <f t="shared" si="11"/>
        <v>0</v>
      </c>
      <c r="R5" s="2"/>
      <c r="S5" s="2">
        <f t="shared" si="12"/>
        <v>0</v>
      </c>
      <c r="T5" s="2"/>
      <c r="U5" s="2">
        <f t="shared" si="13"/>
        <v>0</v>
      </c>
      <c r="V5" s="2"/>
      <c r="W5" s="2">
        <f t="shared" si="14"/>
        <v>0</v>
      </c>
      <c r="X5" s="2"/>
      <c r="Y5" s="2">
        <f t="shared" si="1"/>
        <v>0</v>
      </c>
      <c r="Z5" s="2"/>
      <c r="AA5" s="2">
        <f t="shared" si="2"/>
        <v>0</v>
      </c>
      <c r="AB5" s="2"/>
      <c r="AC5" s="2">
        <f t="shared" si="3"/>
        <v>0</v>
      </c>
      <c r="AD5" s="2"/>
      <c r="AE5" s="2">
        <f t="shared" si="4"/>
        <v>0</v>
      </c>
    </row>
    <row r="6" spans="1:31">
      <c r="A6" s="2">
        <v>4</v>
      </c>
      <c r="B6" s="2" t="s">
        <v>68</v>
      </c>
      <c r="C6" s="14">
        <v>53.4</v>
      </c>
      <c r="D6" s="16">
        <f t="shared" si="5"/>
        <v>0.78569560824864793</v>
      </c>
      <c r="E6" s="2">
        <f t="shared" si="0"/>
        <v>41.96</v>
      </c>
      <c r="F6" s="2"/>
      <c r="G6" s="2">
        <f t="shared" si="6"/>
        <v>0</v>
      </c>
      <c r="H6" s="2"/>
      <c r="I6" s="2">
        <f t="shared" si="7"/>
        <v>0</v>
      </c>
      <c r="J6" s="2"/>
      <c r="K6" s="2">
        <f t="shared" si="8"/>
        <v>0</v>
      </c>
      <c r="L6" s="2"/>
      <c r="M6" s="2">
        <f t="shared" si="9"/>
        <v>0</v>
      </c>
      <c r="N6" s="2"/>
      <c r="O6" s="2">
        <f t="shared" si="10"/>
        <v>0</v>
      </c>
      <c r="P6" s="2"/>
      <c r="Q6" s="2">
        <f t="shared" si="11"/>
        <v>0</v>
      </c>
      <c r="R6" s="2"/>
      <c r="S6" s="2">
        <f t="shared" si="12"/>
        <v>0</v>
      </c>
      <c r="T6" s="2"/>
      <c r="U6" s="2">
        <f t="shared" si="13"/>
        <v>0</v>
      </c>
      <c r="V6" s="2"/>
      <c r="W6" s="2">
        <f t="shared" si="14"/>
        <v>0</v>
      </c>
      <c r="X6" s="2"/>
      <c r="Y6" s="2">
        <f t="shared" si="1"/>
        <v>0</v>
      </c>
      <c r="Z6" s="2"/>
      <c r="AA6" s="2">
        <f t="shared" si="2"/>
        <v>0</v>
      </c>
      <c r="AB6" s="2"/>
      <c r="AC6" s="2">
        <f t="shared" si="3"/>
        <v>0</v>
      </c>
      <c r="AD6" s="2"/>
      <c r="AE6" s="2">
        <f t="shared" si="4"/>
        <v>0</v>
      </c>
    </row>
    <row r="7" spans="1:31">
      <c r="A7" s="2">
        <v>5</v>
      </c>
      <c r="B7" s="2" t="s">
        <v>69</v>
      </c>
      <c r="C7" s="14">
        <v>53.9</v>
      </c>
      <c r="D7" s="16">
        <f t="shared" si="5"/>
        <v>0.78569560824864793</v>
      </c>
      <c r="E7" s="2">
        <f t="shared" si="0"/>
        <v>42.35</v>
      </c>
      <c r="F7" s="2"/>
      <c r="G7" s="2">
        <f t="shared" si="6"/>
        <v>0</v>
      </c>
      <c r="H7" s="2"/>
      <c r="I7" s="2">
        <f t="shared" si="7"/>
        <v>0</v>
      </c>
      <c r="J7" s="2"/>
      <c r="K7" s="2">
        <f t="shared" si="8"/>
        <v>0</v>
      </c>
      <c r="L7" s="2"/>
      <c r="M7" s="2">
        <f t="shared" si="9"/>
        <v>0</v>
      </c>
      <c r="N7" s="2"/>
      <c r="O7" s="2">
        <f t="shared" si="10"/>
        <v>0</v>
      </c>
      <c r="P7" s="2"/>
      <c r="Q7" s="2">
        <f t="shared" si="11"/>
        <v>0</v>
      </c>
      <c r="R7" s="2"/>
      <c r="S7" s="2">
        <f t="shared" si="12"/>
        <v>0</v>
      </c>
      <c r="T7" s="2"/>
      <c r="U7" s="2">
        <f t="shared" si="13"/>
        <v>0</v>
      </c>
      <c r="V7" s="2"/>
      <c r="W7" s="2">
        <f t="shared" si="14"/>
        <v>0</v>
      </c>
      <c r="X7" s="2"/>
      <c r="Y7" s="2">
        <f t="shared" si="1"/>
        <v>0</v>
      </c>
      <c r="Z7" s="2"/>
      <c r="AA7" s="2">
        <f t="shared" si="2"/>
        <v>0</v>
      </c>
      <c r="AB7" s="2"/>
      <c r="AC7" s="2">
        <f t="shared" si="3"/>
        <v>0</v>
      </c>
      <c r="AD7" s="2"/>
      <c r="AE7" s="2">
        <f t="shared" si="4"/>
        <v>0</v>
      </c>
    </row>
    <row r="8" spans="1:31">
      <c r="A8" s="2">
        <v>6</v>
      </c>
      <c r="B8" s="2" t="s">
        <v>70</v>
      </c>
      <c r="C8" s="14">
        <v>53.8</v>
      </c>
      <c r="D8" s="16">
        <f t="shared" si="5"/>
        <v>0.78569560824864793</v>
      </c>
      <c r="E8" s="2">
        <f t="shared" si="0"/>
        <v>42.27</v>
      </c>
      <c r="F8" s="2"/>
      <c r="G8" s="2">
        <f t="shared" si="6"/>
        <v>0</v>
      </c>
      <c r="H8" s="2"/>
      <c r="I8" s="2">
        <f t="shared" si="7"/>
        <v>0</v>
      </c>
      <c r="J8" s="2"/>
      <c r="K8" s="2">
        <f t="shared" si="8"/>
        <v>0</v>
      </c>
      <c r="L8" s="2"/>
      <c r="M8" s="2">
        <f t="shared" si="9"/>
        <v>0</v>
      </c>
      <c r="N8" s="2"/>
      <c r="O8" s="2">
        <f t="shared" si="10"/>
        <v>0</v>
      </c>
      <c r="P8" s="2"/>
      <c r="Q8" s="2">
        <f t="shared" si="11"/>
        <v>0</v>
      </c>
      <c r="R8" s="2"/>
      <c r="S8" s="2">
        <f t="shared" si="12"/>
        <v>0</v>
      </c>
      <c r="T8" s="2"/>
      <c r="U8" s="2">
        <f t="shared" si="13"/>
        <v>0</v>
      </c>
      <c r="V8" s="2"/>
      <c r="W8" s="2">
        <f t="shared" si="14"/>
        <v>0</v>
      </c>
      <c r="X8" s="2"/>
      <c r="Y8" s="2">
        <f t="shared" si="1"/>
        <v>0</v>
      </c>
      <c r="Z8" s="2"/>
      <c r="AA8" s="2">
        <f t="shared" si="2"/>
        <v>0</v>
      </c>
      <c r="AB8" s="2"/>
      <c r="AC8" s="2">
        <f t="shared" si="3"/>
        <v>0</v>
      </c>
      <c r="AD8" s="2"/>
      <c r="AE8" s="2">
        <f t="shared" si="4"/>
        <v>0</v>
      </c>
    </row>
    <row r="9" spans="1:31">
      <c r="A9" s="2">
        <v>7</v>
      </c>
      <c r="B9" s="2" t="s">
        <v>71</v>
      </c>
      <c r="C9" s="14">
        <v>53.5</v>
      </c>
      <c r="D9" s="16">
        <f t="shared" si="5"/>
        <v>0.78569560824864793</v>
      </c>
      <c r="E9" s="2">
        <f t="shared" si="0"/>
        <v>42.03</v>
      </c>
      <c r="F9" s="2"/>
      <c r="G9" s="2">
        <f t="shared" si="6"/>
        <v>0</v>
      </c>
      <c r="H9" s="2"/>
      <c r="I9" s="2">
        <f t="shared" si="7"/>
        <v>0</v>
      </c>
      <c r="J9" s="2"/>
      <c r="K9" s="2">
        <f t="shared" si="8"/>
        <v>0</v>
      </c>
      <c r="L9" s="2"/>
      <c r="M9" s="2">
        <f t="shared" si="9"/>
        <v>0</v>
      </c>
      <c r="N9" s="2"/>
      <c r="O9" s="2">
        <f t="shared" si="10"/>
        <v>0</v>
      </c>
      <c r="P9" s="2"/>
      <c r="Q9" s="2">
        <f t="shared" si="11"/>
        <v>0</v>
      </c>
      <c r="R9" s="2"/>
      <c r="S9" s="2">
        <f t="shared" si="12"/>
        <v>0</v>
      </c>
      <c r="T9" s="2"/>
      <c r="U9" s="2">
        <f t="shared" si="13"/>
        <v>0</v>
      </c>
      <c r="V9" s="2"/>
      <c r="W9" s="2">
        <f t="shared" si="14"/>
        <v>0</v>
      </c>
      <c r="X9" s="2"/>
      <c r="Y9" s="2">
        <f t="shared" si="1"/>
        <v>0</v>
      </c>
      <c r="Z9" s="2"/>
      <c r="AA9" s="2">
        <f t="shared" si="2"/>
        <v>0</v>
      </c>
      <c r="AB9" s="2"/>
      <c r="AC9" s="2">
        <f t="shared" si="3"/>
        <v>0</v>
      </c>
      <c r="AD9" s="2"/>
      <c r="AE9" s="2">
        <f t="shared" si="4"/>
        <v>0</v>
      </c>
    </row>
    <row r="10" spans="1:31">
      <c r="A10" s="2">
        <v>8</v>
      </c>
      <c r="B10" s="2" t="s">
        <v>72</v>
      </c>
      <c r="C10" s="14">
        <v>54.5</v>
      </c>
      <c r="D10" s="16">
        <f t="shared" si="5"/>
        <v>0.78569560824864793</v>
      </c>
      <c r="E10" s="2">
        <f t="shared" si="0"/>
        <v>42.82</v>
      </c>
      <c r="F10" s="2"/>
      <c r="G10" s="2">
        <f t="shared" si="6"/>
        <v>0</v>
      </c>
      <c r="H10" s="2"/>
      <c r="I10" s="2">
        <f t="shared" si="7"/>
        <v>0</v>
      </c>
      <c r="J10" s="2"/>
      <c r="K10" s="2">
        <f t="shared" si="8"/>
        <v>0</v>
      </c>
      <c r="L10" s="2"/>
      <c r="M10" s="2">
        <f t="shared" si="9"/>
        <v>0</v>
      </c>
      <c r="N10" s="2"/>
      <c r="O10" s="2">
        <f t="shared" si="10"/>
        <v>0</v>
      </c>
      <c r="P10" s="2"/>
      <c r="Q10" s="2">
        <f t="shared" si="11"/>
        <v>0</v>
      </c>
      <c r="R10" s="2"/>
      <c r="S10" s="2">
        <f t="shared" si="12"/>
        <v>0</v>
      </c>
      <c r="T10" s="2"/>
      <c r="U10" s="2">
        <f t="shared" si="13"/>
        <v>0</v>
      </c>
      <c r="V10" s="2"/>
      <c r="W10" s="2">
        <f t="shared" si="14"/>
        <v>0</v>
      </c>
      <c r="X10" s="2"/>
      <c r="Y10" s="2">
        <f t="shared" si="1"/>
        <v>0</v>
      </c>
      <c r="Z10" s="2"/>
      <c r="AA10" s="2">
        <f t="shared" si="2"/>
        <v>0</v>
      </c>
      <c r="AB10" s="2"/>
      <c r="AC10" s="2">
        <f t="shared" si="3"/>
        <v>0</v>
      </c>
      <c r="AD10" s="2"/>
      <c r="AE10" s="2">
        <f t="shared" si="4"/>
        <v>0</v>
      </c>
    </row>
    <row r="11" spans="1:31">
      <c r="A11" s="2">
        <v>9</v>
      </c>
      <c r="B11" s="2" t="s">
        <v>73</v>
      </c>
      <c r="C11" s="14">
        <v>53.6</v>
      </c>
      <c r="D11" s="16">
        <f t="shared" si="5"/>
        <v>0.78569560824864793</v>
      </c>
      <c r="E11" s="2">
        <f t="shared" si="0"/>
        <v>42.11</v>
      </c>
      <c r="F11" s="2"/>
      <c r="G11" s="2">
        <f t="shared" si="6"/>
        <v>0</v>
      </c>
      <c r="H11" s="2"/>
      <c r="I11" s="2">
        <f t="shared" si="7"/>
        <v>0</v>
      </c>
      <c r="J11" s="2"/>
      <c r="K11" s="2">
        <f t="shared" si="8"/>
        <v>0</v>
      </c>
      <c r="L11" s="2"/>
      <c r="M11" s="2">
        <f t="shared" si="9"/>
        <v>0</v>
      </c>
      <c r="N11" s="2"/>
      <c r="O11" s="2">
        <f t="shared" si="10"/>
        <v>0</v>
      </c>
      <c r="P11" s="2"/>
      <c r="Q11" s="2">
        <f t="shared" si="11"/>
        <v>0</v>
      </c>
      <c r="R11" s="2"/>
      <c r="S11" s="2">
        <f t="shared" si="12"/>
        <v>0</v>
      </c>
      <c r="T11" s="2"/>
      <c r="U11" s="2">
        <f t="shared" si="13"/>
        <v>0</v>
      </c>
      <c r="V11" s="2"/>
      <c r="W11" s="2">
        <f t="shared" si="14"/>
        <v>0</v>
      </c>
      <c r="X11" s="2"/>
      <c r="Y11" s="2">
        <f t="shared" si="1"/>
        <v>0</v>
      </c>
      <c r="Z11" s="2"/>
      <c r="AA11" s="2">
        <f t="shared" si="2"/>
        <v>0</v>
      </c>
      <c r="AB11" s="2"/>
      <c r="AC11" s="2">
        <f t="shared" si="3"/>
        <v>0</v>
      </c>
      <c r="AD11" s="2"/>
      <c r="AE11" s="2">
        <f t="shared" si="4"/>
        <v>0</v>
      </c>
    </row>
    <row r="12" spans="1:31">
      <c r="A12" s="2">
        <v>10</v>
      </c>
      <c r="B12" s="2" t="s">
        <v>74</v>
      </c>
      <c r="C12" s="14">
        <v>53.3</v>
      </c>
      <c r="D12" s="16">
        <f t="shared" si="5"/>
        <v>0.78569560824864793</v>
      </c>
      <c r="E12" s="2">
        <f t="shared" si="0"/>
        <v>41.88</v>
      </c>
      <c r="F12" s="2"/>
      <c r="G12" s="2">
        <f t="shared" si="6"/>
        <v>0</v>
      </c>
      <c r="H12" s="2"/>
      <c r="I12" s="2">
        <f t="shared" si="7"/>
        <v>0</v>
      </c>
      <c r="J12" s="2"/>
      <c r="K12" s="2">
        <f t="shared" si="8"/>
        <v>0</v>
      </c>
      <c r="L12" s="2"/>
      <c r="M12" s="2">
        <f t="shared" si="9"/>
        <v>0</v>
      </c>
      <c r="N12" s="2"/>
      <c r="O12" s="2">
        <f t="shared" si="10"/>
        <v>0</v>
      </c>
      <c r="P12" s="2"/>
      <c r="Q12" s="2">
        <f t="shared" si="11"/>
        <v>0</v>
      </c>
      <c r="R12" s="2"/>
      <c r="S12" s="2">
        <f t="shared" si="12"/>
        <v>0</v>
      </c>
      <c r="T12" s="2"/>
      <c r="U12" s="2">
        <f t="shared" si="13"/>
        <v>0</v>
      </c>
      <c r="V12" s="2"/>
      <c r="W12" s="2">
        <f t="shared" si="14"/>
        <v>0</v>
      </c>
      <c r="X12" s="2"/>
      <c r="Y12" s="2">
        <f t="shared" si="1"/>
        <v>0</v>
      </c>
      <c r="Z12" s="2"/>
      <c r="AA12" s="2">
        <f t="shared" si="2"/>
        <v>0</v>
      </c>
      <c r="AB12" s="2"/>
      <c r="AC12" s="2">
        <f t="shared" si="3"/>
        <v>0</v>
      </c>
      <c r="AD12" s="2"/>
      <c r="AE12" s="2">
        <f t="shared" si="4"/>
        <v>0</v>
      </c>
    </row>
    <row r="13" spans="1:31">
      <c r="A13" s="2">
        <v>11</v>
      </c>
      <c r="B13" s="2" t="s">
        <v>75</v>
      </c>
      <c r="C13" s="14">
        <v>56.4</v>
      </c>
      <c r="D13" s="16">
        <f t="shared" si="5"/>
        <v>0.78569560824864793</v>
      </c>
      <c r="E13" s="2">
        <f t="shared" si="0"/>
        <v>44.31</v>
      </c>
      <c r="F13" s="2"/>
      <c r="G13" s="2">
        <f t="shared" si="6"/>
        <v>0</v>
      </c>
      <c r="H13" s="2"/>
      <c r="I13" s="2">
        <f t="shared" si="7"/>
        <v>0</v>
      </c>
      <c r="J13" s="2"/>
      <c r="K13" s="2">
        <f t="shared" si="8"/>
        <v>0</v>
      </c>
      <c r="L13" s="2"/>
      <c r="M13" s="2">
        <f t="shared" si="9"/>
        <v>0</v>
      </c>
      <c r="N13" s="2"/>
      <c r="O13" s="2">
        <f t="shared" si="10"/>
        <v>0</v>
      </c>
      <c r="P13" s="2"/>
      <c r="Q13" s="2">
        <f t="shared" si="11"/>
        <v>0</v>
      </c>
      <c r="R13" s="2"/>
      <c r="S13" s="2">
        <f t="shared" si="12"/>
        <v>0</v>
      </c>
      <c r="T13" s="2"/>
      <c r="U13" s="2">
        <f t="shared" si="13"/>
        <v>0</v>
      </c>
      <c r="V13" s="2"/>
      <c r="W13" s="2">
        <f t="shared" si="14"/>
        <v>0</v>
      </c>
      <c r="X13" s="2"/>
      <c r="Y13" s="2">
        <f t="shared" si="1"/>
        <v>0</v>
      </c>
      <c r="Z13" s="2"/>
      <c r="AA13" s="2">
        <f t="shared" si="2"/>
        <v>0</v>
      </c>
      <c r="AB13" s="2"/>
      <c r="AC13" s="2">
        <f t="shared" si="3"/>
        <v>0</v>
      </c>
      <c r="AD13" s="2"/>
      <c r="AE13" s="2">
        <f t="shared" si="4"/>
        <v>0</v>
      </c>
    </row>
    <row r="14" spans="1:31">
      <c r="A14" s="2">
        <v>12</v>
      </c>
      <c r="B14" s="2" t="s">
        <v>76</v>
      </c>
      <c r="C14" s="14">
        <v>53.9</v>
      </c>
      <c r="D14" s="16">
        <f t="shared" si="5"/>
        <v>0.78569560824864793</v>
      </c>
      <c r="E14" s="2">
        <f t="shared" si="0"/>
        <v>42.35</v>
      </c>
      <c r="F14" s="2"/>
      <c r="G14" s="2">
        <f t="shared" si="6"/>
        <v>0</v>
      </c>
      <c r="H14" s="2"/>
      <c r="I14" s="2">
        <f t="shared" si="7"/>
        <v>0</v>
      </c>
      <c r="J14" s="2"/>
      <c r="K14" s="2">
        <f t="shared" si="8"/>
        <v>0</v>
      </c>
      <c r="L14" s="2"/>
      <c r="M14" s="2">
        <f t="shared" si="9"/>
        <v>0</v>
      </c>
      <c r="N14" s="2"/>
      <c r="O14" s="2">
        <f t="shared" si="10"/>
        <v>0</v>
      </c>
      <c r="P14" s="2"/>
      <c r="Q14" s="2">
        <f t="shared" si="11"/>
        <v>0</v>
      </c>
      <c r="R14" s="2"/>
      <c r="S14" s="2">
        <f t="shared" si="12"/>
        <v>0</v>
      </c>
      <c r="T14" s="2"/>
      <c r="U14" s="2">
        <f t="shared" si="13"/>
        <v>0</v>
      </c>
      <c r="V14" s="2"/>
      <c r="W14" s="2">
        <f t="shared" si="14"/>
        <v>0</v>
      </c>
      <c r="X14" s="2"/>
      <c r="Y14" s="2">
        <f t="shared" si="1"/>
        <v>0</v>
      </c>
      <c r="Z14" s="2"/>
      <c r="AA14" s="2">
        <f t="shared" si="2"/>
        <v>0</v>
      </c>
      <c r="AB14" s="2"/>
      <c r="AC14" s="2">
        <f t="shared" si="3"/>
        <v>0</v>
      </c>
      <c r="AD14" s="2"/>
      <c r="AE14" s="2">
        <f t="shared" si="4"/>
        <v>0</v>
      </c>
    </row>
    <row r="15" spans="1:31">
      <c r="A15" s="2">
        <v>13</v>
      </c>
      <c r="B15" s="2" t="s">
        <v>77</v>
      </c>
      <c r="C15" s="14">
        <v>53.5</v>
      </c>
      <c r="D15" s="16">
        <f t="shared" si="5"/>
        <v>0.78569560824864793</v>
      </c>
      <c r="E15" s="2">
        <f t="shared" si="0"/>
        <v>42.03</v>
      </c>
      <c r="F15" s="2"/>
      <c r="G15" s="2">
        <f t="shared" si="6"/>
        <v>0</v>
      </c>
      <c r="H15" s="2"/>
      <c r="I15" s="2">
        <f t="shared" si="7"/>
        <v>0</v>
      </c>
      <c r="J15" s="2"/>
      <c r="K15" s="2">
        <f t="shared" si="8"/>
        <v>0</v>
      </c>
      <c r="L15" s="2"/>
      <c r="M15" s="2">
        <f t="shared" si="9"/>
        <v>0</v>
      </c>
      <c r="N15" s="2"/>
      <c r="O15" s="2">
        <f t="shared" si="10"/>
        <v>0</v>
      </c>
      <c r="P15" s="2"/>
      <c r="Q15" s="2">
        <f t="shared" si="11"/>
        <v>0</v>
      </c>
      <c r="R15" s="2"/>
      <c r="S15" s="2">
        <f t="shared" si="12"/>
        <v>0</v>
      </c>
      <c r="T15" s="2"/>
      <c r="U15" s="2">
        <f t="shared" si="13"/>
        <v>0</v>
      </c>
      <c r="V15" s="2"/>
      <c r="W15" s="2">
        <f t="shared" si="14"/>
        <v>0</v>
      </c>
      <c r="X15" s="2"/>
      <c r="Y15" s="2">
        <f t="shared" si="1"/>
        <v>0</v>
      </c>
      <c r="Z15" s="2"/>
      <c r="AA15" s="2">
        <f t="shared" si="2"/>
        <v>0</v>
      </c>
      <c r="AB15" s="2"/>
      <c r="AC15" s="2">
        <f t="shared" si="3"/>
        <v>0</v>
      </c>
      <c r="AD15" s="2"/>
      <c r="AE15" s="2">
        <f t="shared" si="4"/>
        <v>0</v>
      </c>
    </row>
    <row r="16" spans="1:31">
      <c r="A16" s="2">
        <v>14</v>
      </c>
      <c r="B16" s="2" t="s">
        <v>78</v>
      </c>
      <c r="C16" s="14">
        <v>54.9</v>
      </c>
      <c r="D16" s="16">
        <f t="shared" si="5"/>
        <v>0.78569560824864793</v>
      </c>
      <c r="E16" s="2">
        <f t="shared" si="0"/>
        <v>43.13</v>
      </c>
      <c r="F16" s="2"/>
      <c r="G16" s="2">
        <f t="shared" si="6"/>
        <v>0</v>
      </c>
      <c r="H16" s="2"/>
      <c r="I16" s="2">
        <f t="shared" si="7"/>
        <v>0</v>
      </c>
      <c r="J16" s="2"/>
      <c r="K16" s="2">
        <f t="shared" si="8"/>
        <v>0</v>
      </c>
      <c r="L16" s="2"/>
      <c r="M16" s="2">
        <f t="shared" si="9"/>
        <v>0</v>
      </c>
      <c r="N16" s="2"/>
      <c r="O16" s="2">
        <f t="shared" si="10"/>
        <v>0</v>
      </c>
      <c r="P16" s="2"/>
      <c r="Q16" s="2">
        <f t="shared" si="11"/>
        <v>0</v>
      </c>
      <c r="R16" s="2"/>
      <c r="S16" s="2">
        <f t="shared" si="12"/>
        <v>0</v>
      </c>
      <c r="T16" s="2"/>
      <c r="U16" s="2">
        <f t="shared" si="13"/>
        <v>0</v>
      </c>
      <c r="V16" s="2"/>
      <c r="W16" s="2">
        <f t="shared" si="14"/>
        <v>0</v>
      </c>
      <c r="X16" s="2"/>
      <c r="Y16" s="2">
        <f t="shared" si="1"/>
        <v>0</v>
      </c>
      <c r="Z16" s="2"/>
      <c r="AA16" s="2">
        <f t="shared" si="2"/>
        <v>0</v>
      </c>
      <c r="AB16" s="2"/>
      <c r="AC16" s="2">
        <f t="shared" si="3"/>
        <v>0</v>
      </c>
      <c r="AD16" s="2"/>
      <c r="AE16" s="2">
        <f t="shared" si="4"/>
        <v>0</v>
      </c>
    </row>
    <row r="17" spans="1:31">
      <c r="A17" s="2">
        <v>15</v>
      </c>
      <c r="B17" s="2" t="s">
        <v>79</v>
      </c>
      <c r="C17" s="14">
        <v>53.9</v>
      </c>
      <c r="D17" s="16">
        <f t="shared" si="5"/>
        <v>0.78569560824864793</v>
      </c>
      <c r="E17" s="2">
        <f t="shared" si="0"/>
        <v>42.35</v>
      </c>
      <c r="F17" s="2"/>
      <c r="G17" s="2">
        <f t="shared" si="6"/>
        <v>0</v>
      </c>
      <c r="H17" s="2"/>
      <c r="I17" s="2">
        <f t="shared" si="7"/>
        <v>0</v>
      </c>
      <c r="J17" s="2"/>
      <c r="K17" s="2">
        <f t="shared" si="8"/>
        <v>0</v>
      </c>
      <c r="L17" s="2"/>
      <c r="M17" s="2">
        <f t="shared" si="9"/>
        <v>0</v>
      </c>
      <c r="N17" s="2"/>
      <c r="O17" s="2">
        <f t="shared" si="10"/>
        <v>0</v>
      </c>
      <c r="P17" s="2"/>
      <c r="Q17" s="2">
        <f t="shared" si="11"/>
        <v>0</v>
      </c>
      <c r="R17" s="2"/>
      <c r="S17" s="2">
        <f t="shared" si="12"/>
        <v>0</v>
      </c>
      <c r="T17" s="2"/>
      <c r="U17" s="2">
        <f t="shared" si="13"/>
        <v>0</v>
      </c>
      <c r="V17" s="2"/>
      <c r="W17" s="2">
        <f t="shared" si="14"/>
        <v>0</v>
      </c>
      <c r="X17" s="2"/>
      <c r="Y17" s="2">
        <f t="shared" si="1"/>
        <v>0</v>
      </c>
      <c r="Z17" s="2"/>
      <c r="AA17" s="2">
        <f t="shared" si="2"/>
        <v>0</v>
      </c>
      <c r="AB17" s="2"/>
      <c r="AC17" s="2">
        <f t="shared" si="3"/>
        <v>0</v>
      </c>
      <c r="AD17" s="2"/>
      <c r="AE17" s="2">
        <f t="shared" si="4"/>
        <v>0</v>
      </c>
    </row>
    <row r="18" spans="1:31">
      <c r="A18" s="2">
        <v>16</v>
      </c>
      <c r="B18" s="2" t="s">
        <v>80</v>
      </c>
      <c r="C18" s="14">
        <v>66.099999999999994</v>
      </c>
      <c r="D18" s="16">
        <f t="shared" si="5"/>
        <v>0.78569560824864793</v>
      </c>
      <c r="E18" s="2">
        <f t="shared" si="0"/>
        <v>51.93</v>
      </c>
      <c r="F18" s="2"/>
      <c r="G18" s="2">
        <f t="shared" si="6"/>
        <v>0</v>
      </c>
      <c r="H18" s="2"/>
      <c r="I18" s="2">
        <f t="shared" si="7"/>
        <v>0</v>
      </c>
      <c r="J18" s="2"/>
      <c r="K18" s="2">
        <f t="shared" si="8"/>
        <v>0</v>
      </c>
      <c r="L18" s="2"/>
      <c r="M18" s="2">
        <f t="shared" si="9"/>
        <v>0</v>
      </c>
      <c r="N18" s="2"/>
      <c r="O18" s="2">
        <f t="shared" si="10"/>
        <v>0</v>
      </c>
      <c r="P18" s="2"/>
      <c r="Q18" s="2">
        <f t="shared" si="11"/>
        <v>0</v>
      </c>
      <c r="R18" s="2"/>
      <c r="S18" s="2">
        <f t="shared" si="12"/>
        <v>0</v>
      </c>
      <c r="T18" s="2"/>
      <c r="U18" s="2">
        <f t="shared" si="13"/>
        <v>0</v>
      </c>
      <c r="V18" s="2"/>
      <c r="W18" s="2">
        <f t="shared" si="14"/>
        <v>0</v>
      </c>
      <c r="X18" s="2"/>
      <c r="Y18" s="2">
        <f t="shared" si="1"/>
        <v>0</v>
      </c>
      <c r="Z18" s="2"/>
      <c r="AA18" s="2">
        <f t="shared" si="2"/>
        <v>0</v>
      </c>
      <c r="AB18" s="2"/>
      <c r="AC18" s="2">
        <f t="shared" si="3"/>
        <v>0</v>
      </c>
      <c r="AD18" s="2"/>
      <c r="AE18" s="2">
        <f t="shared" si="4"/>
        <v>0</v>
      </c>
    </row>
    <row r="19" spans="1:31">
      <c r="A19" s="2">
        <v>17</v>
      </c>
      <c r="B19" s="2" t="s">
        <v>81</v>
      </c>
      <c r="C19" s="14">
        <v>55</v>
      </c>
      <c r="D19" s="16">
        <f t="shared" si="5"/>
        <v>0.78569560824864793</v>
      </c>
      <c r="E19" s="2">
        <f t="shared" si="0"/>
        <v>43.21</v>
      </c>
      <c r="F19" s="2"/>
      <c r="G19" s="2">
        <f t="shared" si="6"/>
        <v>0</v>
      </c>
      <c r="H19" s="2"/>
      <c r="I19" s="2">
        <f t="shared" si="7"/>
        <v>0</v>
      </c>
      <c r="J19" s="2"/>
      <c r="K19" s="2">
        <f t="shared" si="8"/>
        <v>0</v>
      </c>
      <c r="L19" s="2"/>
      <c r="M19" s="2">
        <f t="shared" si="9"/>
        <v>0</v>
      </c>
      <c r="N19" s="2"/>
      <c r="O19" s="2">
        <f t="shared" si="10"/>
        <v>0</v>
      </c>
      <c r="P19" s="2"/>
      <c r="Q19" s="2">
        <f t="shared" si="11"/>
        <v>0</v>
      </c>
      <c r="R19" s="2"/>
      <c r="S19" s="2">
        <f t="shared" si="12"/>
        <v>0</v>
      </c>
      <c r="T19" s="2"/>
      <c r="U19" s="2">
        <f t="shared" si="13"/>
        <v>0</v>
      </c>
      <c r="V19" s="2"/>
      <c r="W19" s="2">
        <f t="shared" si="14"/>
        <v>0</v>
      </c>
      <c r="X19" s="2"/>
      <c r="Y19" s="2">
        <f t="shared" si="1"/>
        <v>0</v>
      </c>
      <c r="Z19" s="2"/>
      <c r="AA19" s="2">
        <f t="shared" si="2"/>
        <v>0</v>
      </c>
      <c r="AB19" s="2"/>
      <c r="AC19" s="2">
        <f t="shared" si="3"/>
        <v>0</v>
      </c>
      <c r="AD19" s="2"/>
      <c r="AE19" s="2">
        <f t="shared" si="4"/>
        <v>0</v>
      </c>
    </row>
    <row r="20" spans="1:31">
      <c r="A20" s="2">
        <v>18</v>
      </c>
      <c r="B20" s="2"/>
      <c r="C20" s="14">
        <v>54.8</v>
      </c>
      <c r="D20" s="16">
        <f t="shared" si="5"/>
        <v>0.78569560824864793</v>
      </c>
      <c r="E20" s="2">
        <f t="shared" si="0"/>
        <v>43.06</v>
      </c>
      <c r="F20" s="2"/>
      <c r="G20" s="2">
        <f t="shared" si="6"/>
        <v>0</v>
      </c>
      <c r="H20" s="2"/>
      <c r="I20" s="2">
        <f t="shared" si="7"/>
        <v>0</v>
      </c>
      <c r="J20" s="2"/>
      <c r="K20" s="2">
        <f t="shared" si="8"/>
        <v>0</v>
      </c>
      <c r="L20" s="2"/>
      <c r="M20" s="2">
        <f t="shared" si="9"/>
        <v>0</v>
      </c>
      <c r="N20" s="2"/>
      <c r="O20" s="2">
        <f t="shared" si="10"/>
        <v>0</v>
      </c>
      <c r="P20" s="2"/>
      <c r="Q20" s="2">
        <f t="shared" si="11"/>
        <v>0</v>
      </c>
      <c r="R20" s="2"/>
      <c r="S20" s="2">
        <f t="shared" si="12"/>
        <v>0</v>
      </c>
      <c r="T20" s="2"/>
      <c r="U20" s="2">
        <f t="shared" si="13"/>
        <v>0</v>
      </c>
      <c r="V20" s="2"/>
      <c r="W20" s="2">
        <f t="shared" si="14"/>
        <v>0</v>
      </c>
      <c r="X20" s="2"/>
      <c r="Y20" s="2">
        <f t="shared" si="1"/>
        <v>0</v>
      </c>
      <c r="Z20" s="2"/>
      <c r="AA20" s="2">
        <f t="shared" si="2"/>
        <v>0</v>
      </c>
      <c r="AB20" s="2"/>
      <c r="AC20" s="2">
        <f t="shared" si="3"/>
        <v>0</v>
      </c>
      <c r="AD20" s="2"/>
      <c r="AE20" s="2">
        <f t="shared" si="4"/>
        <v>0</v>
      </c>
    </row>
    <row r="21" spans="1:31">
      <c r="A21" s="2">
        <v>19</v>
      </c>
      <c r="B21" s="2" t="s">
        <v>82</v>
      </c>
      <c r="C21" s="14">
        <v>65.5</v>
      </c>
      <c r="D21" s="16">
        <f t="shared" si="5"/>
        <v>0.78569560824864793</v>
      </c>
      <c r="E21" s="2">
        <f t="shared" si="0"/>
        <v>51.46</v>
      </c>
      <c r="F21" s="2"/>
      <c r="G21" s="2">
        <f t="shared" si="6"/>
        <v>0</v>
      </c>
      <c r="H21" s="2"/>
      <c r="I21" s="2">
        <f t="shared" si="7"/>
        <v>0</v>
      </c>
      <c r="J21" s="2"/>
      <c r="K21" s="2">
        <f t="shared" si="8"/>
        <v>0</v>
      </c>
      <c r="L21" s="2"/>
      <c r="M21" s="2">
        <f t="shared" si="9"/>
        <v>0</v>
      </c>
      <c r="N21" s="2"/>
      <c r="O21" s="2">
        <f t="shared" si="10"/>
        <v>0</v>
      </c>
      <c r="P21" s="2"/>
      <c r="Q21" s="2">
        <f t="shared" si="11"/>
        <v>0</v>
      </c>
      <c r="R21" s="2"/>
      <c r="S21" s="2">
        <f t="shared" si="12"/>
        <v>0</v>
      </c>
      <c r="T21" s="2"/>
      <c r="U21" s="2">
        <f t="shared" si="13"/>
        <v>0</v>
      </c>
      <c r="V21" s="2"/>
      <c r="W21" s="2">
        <f t="shared" si="14"/>
        <v>0</v>
      </c>
      <c r="X21" s="2"/>
      <c r="Y21" s="2">
        <f t="shared" si="1"/>
        <v>0</v>
      </c>
      <c r="Z21" s="2"/>
      <c r="AA21" s="2">
        <f t="shared" si="2"/>
        <v>0</v>
      </c>
      <c r="AB21" s="2"/>
      <c r="AC21" s="2">
        <f t="shared" si="3"/>
        <v>0</v>
      </c>
      <c r="AD21" s="2"/>
      <c r="AE21" s="2">
        <f t="shared" si="4"/>
        <v>0</v>
      </c>
    </row>
    <row r="22" spans="1:31">
      <c r="A22" s="2">
        <v>20</v>
      </c>
      <c r="B22" s="2" t="s">
        <v>83</v>
      </c>
      <c r="C22" s="14">
        <v>53.1</v>
      </c>
      <c r="D22" s="16">
        <f t="shared" si="5"/>
        <v>0.78569560824864793</v>
      </c>
      <c r="E22" s="2">
        <f t="shared" si="0"/>
        <v>41.72</v>
      </c>
      <c r="F22" s="2"/>
      <c r="G22" s="2">
        <f t="shared" si="6"/>
        <v>0</v>
      </c>
      <c r="H22" s="2"/>
      <c r="I22" s="2">
        <f t="shared" si="7"/>
        <v>0</v>
      </c>
      <c r="J22" s="2"/>
      <c r="K22" s="2">
        <f t="shared" si="8"/>
        <v>0</v>
      </c>
      <c r="L22" s="2"/>
      <c r="M22" s="2">
        <f t="shared" si="9"/>
        <v>0</v>
      </c>
      <c r="N22" s="2"/>
      <c r="O22" s="2">
        <f t="shared" si="10"/>
        <v>0</v>
      </c>
      <c r="P22" s="2"/>
      <c r="Q22" s="2">
        <f t="shared" si="11"/>
        <v>0</v>
      </c>
      <c r="R22" s="2"/>
      <c r="S22" s="2">
        <f t="shared" si="12"/>
        <v>0</v>
      </c>
      <c r="T22" s="2"/>
      <c r="U22" s="2">
        <f t="shared" si="13"/>
        <v>0</v>
      </c>
      <c r="V22" s="2"/>
      <c r="W22" s="2">
        <f t="shared" si="14"/>
        <v>0</v>
      </c>
      <c r="X22" s="2"/>
      <c r="Y22" s="2">
        <f t="shared" si="1"/>
        <v>0</v>
      </c>
      <c r="Z22" s="2"/>
      <c r="AA22" s="2">
        <f t="shared" si="2"/>
        <v>0</v>
      </c>
      <c r="AB22" s="2"/>
      <c r="AC22" s="2">
        <f t="shared" si="3"/>
        <v>0</v>
      </c>
      <c r="AD22" s="2"/>
      <c r="AE22" s="2">
        <f t="shared" si="4"/>
        <v>0</v>
      </c>
    </row>
    <row r="23" spans="1:31">
      <c r="A23" s="2">
        <v>21</v>
      </c>
      <c r="B23" s="2"/>
      <c r="C23" s="14">
        <v>54.5</v>
      </c>
      <c r="D23" s="16">
        <f t="shared" si="5"/>
        <v>0.78569560824864793</v>
      </c>
      <c r="E23" s="2">
        <f t="shared" si="0"/>
        <v>42.82</v>
      </c>
      <c r="F23" s="2"/>
      <c r="G23" s="2">
        <f t="shared" si="6"/>
        <v>0</v>
      </c>
      <c r="H23" s="2"/>
      <c r="I23" s="2">
        <f t="shared" si="7"/>
        <v>0</v>
      </c>
      <c r="J23" s="2"/>
      <c r="K23" s="2">
        <f t="shared" si="8"/>
        <v>0</v>
      </c>
      <c r="L23" s="2"/>
      <c r="M23" s="2">
        <f t="shared" si="9"/>
        <v>0</v>
      </c>
      <c r="N23" s="2"/>
      <c r="O23" s="2">
        <f t="shared" si="10"/>
        <v>0</v>
      </c>
      <c r="P23" s="2"/>
      <c r="Q23" s="2">
        <f t="shared" si="11"/>
        <v>0</v>
      </c>
      <c r="R23" s="2"/>
      <c r="S23" s="2">
        <f t="shared" si="12"/>
        <v>0</v>
      </c>
      <c r="T23" s="2"/>
      <c r="U23" s="2">
        <f t="shared" si="13"/>
        <v>0</v>
      </c>
      <c r="V23" s="2"/>
      <c r="W23" s="2">
        <f t="shared" si="14"/>
        <v>0</v>
      </c>
      <c r="X23" s="2"/>
      <c r="Y23" s="2">
        <f t="shared" si="1"/>
        <v>0</v>
      </c>
      <c r="Z23" s="2"/>
      <c r="AA23" s="2">
        <f t="shared" si="2"/>
        <v>0</v>
      </c>
      <c r="AB23" s="2"/>
      <c r="AC23" s="2">
        <f t="shared" si="3"/>
        <v>0</v>
      </c>
      <c r="AD23" s="2"/>
      <c r="AE23" s="2">
        <f t="shared" si="4"/>
        <v>0</v>
      </c>
    </row>
    <row r="24" spans="1:31">
      <c r="A24" s="2">
        <v>22</v>
      </c>
      <c r="B24" s="2" t="s">
        <v>84</v>
      </c>
      <c r="C24" s="14">
        <v>66.099999999999994</v>
      </c>
      <c r="D24" s="16">
        <f t="shared" si="5"/>
        <v>0.78569560824864793</v>
      </c>
      <c r="E24" s="2">
        <f t="shared" si="0"/>
        <v>51.93</v>
      </c>
      <c r="F24" s="2"/>
      <c r="G24" s="2">
        <f t="shared" si="6"/>
        <v>0</v>
      </c>
      <c r="H24" s="2"/>
      <c r="I24" s="2">
        <f t="shared" si="7"/>
        <v>0</v>
      </c>
      <c r="J24" s="2"/>
      <c r="K24" s="2">
        <f t="shared" si="8"/>
        <v>0</v>
      </c>
      <c r="L24" s="2"/>
      <c r="M24" s="2">
        <f t="shared" si="9"/>
        <v>0</v>
      </c>
      <c r="N24" s="2"/>
      <c r="O24" s="2">
        <f t="shared" si="10"/>
        <v>0</v>
      </c>
      <c r="P24" s="2"/>
      <c r="Q24" s="2">
        <f t="shared" si="11"/>
        <v>0</v>
      </c>
      <c r="R24" s="2"/>
      <c r="S24" s="2">
        <f t="shared" si="12"/>
        <v>0</v>
      </c>
      <c r="T24" s="2"/>
      <c r="U24" s="2">
        <f t="shared" si="13"/>
        <v>0</v>
      </c>
      <c r="V24" s="2"/>
      <c r="W24" s="2">
        <f t="shared" si="14"/>
        <v>0</v>
      </c>
      <c r="X24" s="2"/>
      <c r="Y24" s="2">
        <f t="shared" si="1"/>
        <v>0</v>
      </c>
      <c r="Z24" s="2"/>
      <c r="AA24" s="2">
        <f t="shared" si="2"/>
        <v>0</v>
      </c>
      <c r="AB24" s="2"/>
      <c r="AC24" s="2">
        <f t="shared" si="3"/>
        <v>0</v>
      </c>
      <c r="AD24" s="2"/>
      <c r="AE24" s="2">
        <f t="shared" si="4"/>
        <v>0</v>
      </c>
    </row>
    <row r="25" spans="1:31">
      <c r="A25" s="2">
        <v>23</v>
      </c>
      <c r="B25" s="2" t="s">
        <v>85</v>
      </c>
      <c r="C25" s="14">
        <v>54.7</v>
      </c>
      <c r="D25" s="16">
        <f t="shared" si="5"/>
        <v>0.78569560824864793</v>
      </c>
      <c r="E25" s="2">
        <f t="shared" si="0"/>
        <v>42.98</v>
      </c>
      <c r="F25" s="2"/>
      <c r="G25" s="2">
        <f t="shared" si="6"/>
        <v>0</v>
      </c>
      <c r="H25" s="2"/>
      <c r="I25" s="2">
        <f t="shared" si="7"/>
        <v>0</v>
      </c>
      <c r="J25" s="2"/>
      <c r="K25" s="2">
        <f t="shared" si="8"/>
        <v>0</v>
      </c>
      <c r="L25" s="2"/>
      <c r="M25" s="2">
        <f t="shared" si="9"/>
        <v>0</v>
      </c>
      <c r="N25" s="2"/>
      <c r="O25" s="2">
        <f t="shared" si="10"/>
        <v>0</v>
      </c>
      <c r="P25" s="2"/>
      <c r="Q25" s="2">
        <f t="shared" si="11"/>
        <v>0</v>
      </c>
      <c r="R25" s="2"/>
      <c r="S25" s="2">
        <f t="shared" si="12"/>
        <v>0</v>
      </c>
      <c r="T25" s="2"/>
      <c r="U25" s="2">
        <f t="shared" si="13"/>
        <v>0</v>
      </c>
      <c r="V25" s="2"/>
      <c r="W25" s="2">
        <f t="shared" si="14"/>
        <v>0</v>
      </c>
      <c r="X25" s="2"/>
      <c r="Y25" s="2">
        <f t="shared" si="1"/>
        <v>0</v>
      </c>
      <c r="Z25" s="2"/>
      <c r="AA25" s="2">
        <f t="shared" si="2"/>
        <v>0</v>
      </c>
      <c r="AB25" s="2"/>
      <c r="AC25" s="2">
        <f t="shared" si="3"/>
        <v>0</v>
      </c>
      <c r="AD25" s="2"/>
      <c r="AE25" s="2">
        <f t="shared" si="4"/>
        <v>0</v>
      </c>
    </row>
    <row r="26" spans="1:31">
      <c r="A26" s="2">
        <v>24</v>
      </c>
      <c r="B26" s="2" t="s">
        <v>86</v>
      </c>
      <c r="C26" s="14">
        <v>55</v>
      </c>
      <c r="D26" s="16">
        <f t="shared" si="5"/>
        <v>0.78569560824864793</v>
      </c>
      <c r="E26" s="2">
        <f t="shared" si="0"/>
        <v>43.21</v>
      </c>
      <c r="F26" s="2"/>
      <c r="G26" s="2">
        <f t="shared" si="6"/>
        <v>0</v>
      </c>
      <c r="H26" s="2"/>
      <c r="I26" s="2">
        <f t="shared" si="7"/>
        <v>0</v>
      </c>
      <c r="J26" s="2"/>
      <c r="K26" s="2">
        <f t="shared" si="8"/>
        <v>0</v>
      </c>
      <c r="L26" s="2"/>
      <c r="M26" s="2">
        <f t="shared" si="9"/>
        <v>0</v>
      </c>
      <c r="N26" s="2"/>
      <c r="O26" s="2">
        <f t="shared" si="10"/>
        <v>0</v>
      </c>
      <c r="P26" s="2"/>
      <c r="Q26" s="2">
        <f t="shared" si="11"/>
        <v>0</v>
      </c>
      <c r="R26" s="2"/>
      <c r="S26" s="2">
        <f t="shared" si="12"/>
        <v>0</v>
      </c>
      <c r="T26" s="2"/>
      <c r="U26" s="2">
        <f t="shared" si="13"/>
        <v>0</v>
      </c>
      <c r="V26" s="2"/>
      <c r="W26" s="2">
        <f t="shared" si="14"/>
        <v>0</v>
      </c>
      <c r="X26" s="2"/>
      <c r="Y26" s="2">
        <f t="shared" si="1"/>
        <v>0</v>
      </c>
      <c r="Z26" s="2"/>
      <c r="AA26" s="2">
        <f t="shared" si="2"/>
        <v>0</v>
      </c>
      <c r="AB26" s="2"/>
      <c r="AC26" s="2">
        <f t="shared" si="3"/>
        <v>0</v>
      </c>
      <c r="AD26" s="2"/>
      <c r="AE26" s="2">
        <f t="shared" si="4"/>
        <v>0</v>
      </c>
    </row>
    <row r="27" spans="1:31">
      <c r="A27" s="2">
        <v>25</v>
      </c>
      <c r="B27" s="2" t="s">
        <v>87</v>
      </c>
      <c r="C27" s="14">
        <v>63.8</v>
      </c>
      <c r="D27" s="16">
        <f t="shared" si="5"/>
        <v>0.78569560824864793</v>
      </c>
      <c r="E27" s="2">
        <f t="shared" si="0"/>
        <v>50.13</v>
      </c>
      <c r="F27" s="2"/>
      <c r="G27" s="2">
        <f t="shared" si="6"/>
        <v>0</v>
      </c>
      <c r="H27" s="2"/>
      <c r="I27" s="2">
        <f t="shared" si="7"/>
        <v>0</v>
      </c>
      <c r="J27" s="2"/>
      <c r="K27" s="2">
        <f t="shared" si="8"/>
        <v>0</v>
      </c>
      <c r="L27" s="2"/>
      <c r="M27" s="2">
        <f t="shared" si="9"/>
        <v>0</v>
      </c>
      <c r="N27" s="2"/>
      <c r="O27" s="2">
        <f t="shared" si="10"/>
        <v>0</v>
      </c>
      <c r="P27" s="2"/>
      <c r="Q27" s="2">
        <f t="shared" si="11"/>
        <v>0</v>
      </c>
      <c r="R27" s="2"/>
      <c r="S27" s="2">
        <f t="shared" si="12"/>
        <v>0</v>
      </c>
      <c r="T27" s="2"/>
      <c r="U27" s="2">
        <f t="shared" si="13"/>
        <v>0</v>
      </c>
      <c r="V27" s="2"/>
      <c r="W27" s="2">
        <f t="shared" si="14"/>
        <v>0</v>
      </c>
      <c r="X27" s="2"/>
      <c r="Y27" s="2">
        <f t="shared" si="1"/>
        <v>0</v>
      </c>
      <c r="Z27" s="2"/>
      <c r="AA27" s="2">
        <f t="shared" si="2"/>
        <v>0</v>
      </c>
      <c r="AB27" s="2"/>
      <c r="AC27" s="2">
        <f t="shared" si="3"/>
        <v>0</v>
      </c>
      <c r="AD27" s="2"/>
      <c r="AE27" s="2">
        <f t="shared" si="4"/>
        <v>0</v>
      </c>
    </row>
    <row r="28" spans="1:31">
      <c r="A28" s="2">
        <v>26</v>
      </c>
      <c r="B28" s="2" t="s">
        <v>88</v>
      </c>
      <c r="C28" s="14">
        <v>54.7</v>
      </c>
      <c r="D28" s="16">
        <f t="shared" si="5"/>
        <v>0.78569560824864793</v>
      </c>
      <c r="E28" s="2">
        <f t="shared" si="0"/>
        <v>42.98</v>
      </c>
      <c r="F28" s="2"/>
      <c r="G28" s="2">
        <f t="shared" si="6"/>
        <v>0</v>
      </c>
      <c r="H28" s="2"/>
      <c r="I28" s="2">
        <f t="shared" si="7"/>
        <v>0</v>
      </c>
      <c r="J28" s="2"/>
      <c r="K28" s="2">
        <f t="shared" si="8"/>
        <v>0</v>
      </c>
      <c r="L28" s="2"/>
      <c r="M28" s="2">
        <f t="shared" si="9"/>
        <v>0</v>
      </c>
      <c r="N28" s="2"/>
      <c r="O28" s="2">
        <f t="shared" si="10"/>
        <v>0</v>
      </c>
      <c r="P28" s="2"/>
      <c r="Q28" s="2">
        <f t="shared" si="11"/>
        <v>0</v>
      </c>
      <c r="R28" s="2"/>
      <c r="S28" s="2">
        <f t="shared" si="12"/>
        <v>0</v>
      </c>
      <c r="T28" s="2"/>
      <c r="U28" s="2">
        <f t="shared" si="13"/>
        <v>0</v>
      </c>
      <c r="V28" s="2"/>
      <c r="W28" s="2">
        <f t="shared" si="14"/>
        <v>0</v>
      </c>
      <c r="X28" s="2"/>
      <c r="Y28" s="2">
        <f t="shared" si="1"/>
        <v>0</v>
      </c>
      <c r="Z28" s="2"/>
      <c r="AA28" s="2">
        <f t="shared" si="2"/>
        <v>0</v>
      </c>
      <c r="AB28" s="2"/>
      <c r="AC28" s="2">
        <f t="shared" si="3"/>
        <v>0</v>
      </c>
      <c r="AD28" s="2"/>
      <c r="AE28" s="2">
        <f t="shared" si="4"/>
        <v>0</v>
      </c>
    </row>
    <row r="29" spans="1:31">
      <c r="A29" s="2">
        <v>27</v>
      </c>
      <c r="B29" s="2" t="s">
        <v>89</v>
      </c>
      <c r="C29" s="14">
        <v>54.4</v>
      </c>
      <c r="D29" s="16">
        <f t="shared" si="5"/>
        <v>0.78569560824864793</v>
      </c>
      <c r="E29" s="2">
        <f t="shared" si="0"/>
        <v>42.74</v>
      </c>
      <c r="F29" s="2"/>
      <c r="G29" s="2">
        <f t="shared" si="6"/>
        <v>0</v>
      </c>
      <c r="H29" s="2"/>
      <c r="I29" s="2">
        <f t="shared" si="7"/>
        <v>0</v>
      </c>
      <c r="J29" s="2"/>
      <c r="K29" s="2">
        <f t="shared" si="8"/>
        <v>0</v>
      </c>
      <c r="L29" s="2"/>
      <c r="M29" s="2">
        <f t="shared" si="9"/>
        <v>0</v>
      </c>
      <c r="N29" s="2"/>
      <c r="O29" s="2">
        <f t="shared" si="10"/>
        <v>0</v>
      </c>
      <c r="P29" s="2"/>
      <c r="Q29" s="2">
        <f t="shared" si="11"/>
        <v>0</v>
      </c>
      <c r="R29" s="2"/>
      <c r="S29" s="2">
        <f t="shared" si="12"/>
        <v>0</v>
      </c>
      <c r="T29" s="2"/>
      <c r="U29" s="2">
        <f t="shared" si="13"/>
        <v>0</v>
      </c>
      <c r="V29" s="2"/>
      <c r="W29" s="2">
        <f t="shared" si="14"/>
        <v>0</v>
      </c>
      <c r="X29" s="2"/>
      <c r="Y29" s="2">
        <f t="shared" si="1"/>
        <v>0</v>
      </c>
      <c r="Z29" s="2"/>
      <c r="AA29" s="2">
        <f t="shared" si="2"/>
        <v>0</v>
      </c>
      <c r="AB29" s="2"/>
      <c r="AC29" s="2">
        <f t="shared" si="3"/>
        <v>0</v>
      </c>
      <c r="AD29" s="2"/>
      <c r="AE29" s="2">
        <f t="shared" si="4"/>
        <v>0</v>
      </c>
    </row>
    <row r="30" spans="1:31">
      <c r="A30" s="2">
        <v>28</v>
      </c>
      <c r="B30" s="2" t="s">
        <v>90</v>
      </c>
      <c r="C30" s="14">
        <v>66.2</v>
      </c>
      <c r="D30" s="16">
        <f t="shared" si="5"/>
        <v>0.78569560824864793</v>
      </c>
      <c r="E30" s="2">
        <f t="shared" si="0"/>
        <v>52.01</v>
      </c>
      <c r="F30" s="2"/>
      <c r="G30" s="2">
        <f t="shared" si="6"/>
        <v>0</v>
      </c>
      <c r="H30" s="2"/>
      <c r="I30" s="2">
        <f t="shared" si="7"/>
        <v>0</v>
      </c>
      <c r="J30" s="2"/>
      <c r="K30" s="2">
        <f t="shared" si="8"/>
        <v>0</v>
      </c>
      <c r="L30" s="2"/>
      <c r="M30" s="2">
        <f t="shared" si="9"/>
        <v>0</v>
      </c>
      <c r="N30" s="2"/>
      <c r="O30" s="2">
        <f t="shared" si="10"/>
        <v>0</v>
      </c>
      <c r="P30" s="2"/>
      <c r="Q30" s="2">
        <f t="shared" si="11"/>
        <v>0</v>
      </c>
      <c r="R30" s="2"/>
      <c r="S30" s="2">
        <f t="shared" si="12"/>
        <v>0</v>
      </c>
      <c r="T30" s="2"/>
      <c r="U30" s="2">
        <f t="shared" si="13"/>
        <v>0</v>
      </c>
      <c r="V30" s="2"/>
      <c r="W30" s="2">
        <f t="shared" si="14"/>
        <v>0</v>
      </c>
      <c r="X30" s="2"/>
      <c r="Y30" s="2">
        <f t="shared" si="1"/>
        <v>0</v>
      </c>
      <c r="Z30" s="2"/>
      <c r="AA30" s="2">
        <f t="shared" si="2"/>
        <v>0</v>
      </c>
      <c r="AB30" s="2"/>
      <c r="AC30" s="2">
        <f t="shared" si="3"/>
        <v>0</v>
      </c>
      <c r="AD30" s="2"/>
      <c r="AE30" s="2">
        <f t="shared" si="4"/>
        <v>0</v>
      </c>
    </row>
    <row r="31" spans="1:31">
      <c r="A31" s="2">
        <v>29</v>
      </c>
      <c r="B31" s="2" t="s">
        <v>91</v>
      </c>
      <c r="C31" s="14">
        <v>54.7</v>
      </c>
      <c r="D31" s="16">
        <f t="shared" si="5"/>
        <v>0.78569560824864793</v>
      </c>
      <c r="E31" s="2">
        <f t="shared" si="0"/>
        <v>42.98</v>
      </c>
      <c r="F31" s="2"/>
      <c r="G31" s="2">
        <f t="shared" si="6"/>
        <v>0</v>
      </c>
      <c r="H31" s="2"/>
      <c r="I31" s="2">
        <f t="shared" si="7"/>
        <v>0</v>
      </c>
      <c r="J31" s="2"/>
      <c r="K31" s="2">
        <f t="shared" si="8"/>
        <v>0</v>
      </c>
      <c r="L31" s="2"/>
      <c r="M31" s="2">
        <f t="shared" si="9"/>
        <v>0</v>
      </c>
      <c r="N31" s="2"/>
      <c r="O31" s="2">
        <f t="shared" si="10"/>
        <v>0</v>
      </c>
      <c r="P31" s="2"/>
      <c r="Q31" s="2">
        <f t="shared" si="11"/>
        <v>0</v>
      </c>
      <c r="R31" s="2"/>
      <c r="S31" s="2">
        <f t="shared" si="12"/>
        <v>0</v>
      </c>
      <c r="T31" s="2"/>
      <c r="U31" s="2">
        <f t="shared" si="13"/>
        <v>0</v>
      </c>
      <c r="V31" s="2"/>
      <c r="W31" s="2">
        <f t="shared" si="14"/>
        <v>0</v>
      </c>
      <c r="X31" s="2"/>
      <c r="Y31" s="2">
        <f t="shared" si="1"/>
        <v>0</v>
      </c>
      <c r="Z31" s="2"/>
      <c r="AA31" s="2">
        <f t="shared" si="2"/>
        <v>0</v>
      </c>
      <c r="AB31" s="2"/>
      <c r="AC31" s="2">
        <f t="shared" si="3"/>
        <v>0</v>
      </c>
      <c r="AD31" s="2"/>
      <c r="AE31" s="2">
        <f t="shared" si="4"/>
        <v>0</v>
      </c>
    </row>
    <row r="32" spans="1:31">
      <c r="A32" s="2">
        <v>30</v>
      </c>
      <c r="B32" s="2" t="s">
        <v>92</v>
      </c>
      <c r="C32" s="14">
        <v>53.2</v>
      </c>
      <c r="D32" s="16">
        <f t="shared" si="5"/>
        <v>0.78569560824864793</v>
      </c>
      <c r="E32" s="2">
        <f t="shared" si="0"/>
        <v>41.8</v>
      </c>
      <c r="F32" s="2"/>
      <c r="G32" s="2">
        <f t="shared" si="6"/>
        <v>0</v>
      </c>
      <c r="H32" s="2"/>
      <c r="I32" s="2">
        <f t="shared" si="7"/>
        <v>0</v>
      </c>
      <c r="J32" s="2"/>
      <c r="K32" s="2">
        <f t="shared" si="8"/>
        <v>0</v>
      </c>
      <c r="L32" s="2"/>
      <c r="M32" s="2">
        <f t="shared" si="9"/>
        <v>0</v>
      </c>
      <c r="N32" s="2"/>
      <c r="O32" s="2">
        <f t="shared" si="10"/>
        <v>0</v>
      </c>
      <c r="P32" s="2"/>
      <c r="Q32" s="2">
        <f t="shared" si="11"/>
        <v>0</v>
      </c>
      <c r="R32" s="2"/>
      <c r="S32" s="2">
        <f t="shared" si="12"/>
        <v>0</v>
      </c>
      <c r="T32" s="2"/>
      <c r="U32" s="2">
        <f t="shared" si="13"/>
        <v>0</v>
      </c>
      <c r="V32" s="2"/>
      <c r="W32" s="2">
        <f t="shared" si="14"/>
        <v>0</v>
      </c>
      <c r="X32" s="2"/>
      <c r="Y32" s="2">
        <f t="shared" si="1"/>
        <v>0</v>
      </c>
      <c r="Z32" s="2"/>
      <c r="AA32" s="2">
        <f t="shared" si="2"/>
        <v>0</v>
      </c>
      <c r="AB32" s="2"/>
      <c r="AC32" s="2">
        <f t="shared" si="3"/>
        <v>0</v>
      </c>
      <c r="AD32" s="2"/>
      <c r="AE32" s="2">
        <f t="shared" si="4"/>
        <v>0</v>
      </c>
    </row>
    <row r="33" spans="2:31" ht="18.75">
      <c r="B33" s="4" t="s">
        <v>12</v>
      </c>
      <c r="C33" s="14">
        <f>ROUND(SUM('Косм. 92а'!C3:C32),2)</f>
        <v>1682.7</v>
      </c>
      <c r="D33" s="2"/>
      <c r="E33" s="13">
        <f>SUM('Косм. 92а'!E3:E32)</f>
        <v>1322.0700000000002</v>
      </c>
      <c r="F33" s="13">
        <f>SUM('Косм. 92а'!F3:F32)</f>
        <v>0</v>
      </c>
      <c r="G33" s="13">
        <f>SUM('Косм. 92а'!G3:G32)</f>
        <v>0</v>
      </c>
      <c r="H33" s="13">
        <f>SUM('Косм. 92а'!H3:H32)</f>
        <v>0</v>
      </c>
      <c r="I33" s="13">
        <f>SUM('Косм. 92а'!I3:I32)</f>
        <v>0</v>
      </c>
      <c r="J33" s="13">
        <f>SUM('Косм. 92а'!J3:J32)</f>
        <v>0</v>
      </c>
      <c r="K33" s="13">
        <f>SUM('Косм. 92а'!K3:K32)</f>
        <v>0</v>
      </c>
      <c r="L33" s="13">
        <f>SUM('Косм. 92а'!L3:L32)</f>
        <v>0</v>
      </c>
      <c r="M33" s="13">
        <f>SUM('Косм. 92а'!M3:M32)</f>
        <v>0</v>
      </c>
      <c r="N33" s="13">
        <f>SUM('Косм. 92а'!N3:N32)</f>
        <v>0</v>
      </c>
      <c r="O33" s="13">
        <f>SUM('Косм. 92а'!O3:O32)</f>
        <v>0</v>
      </c>
      <c r="P33" s="53" t="e">
        <f>#REF!</f>
        <v>#REF!</v>
      </c>
      <c r="Q33" s="53"/>
      <c r="R33" s="53">
        <f t="shared" ref="R33" si="15">F33</f>
        <v>0</v>
      </c>
      <c r="S33" s="53"/>
      <c r="T33" s="53">
        <f t="shared" ref="T33" si="16">H33</f>
        <v>0</v>
      </c>
      <c r="U33" s="53"/>
      <c r="V33" s="53">
        <f t="shared" ref="V33" si="17">J33</f>
        <v>0</v>
      </c>
      <c r="W33" s="53"/>
      <c r="X33" s="53">
        <f t="shared" ref="X33" si="18">L33</f>
        <v>0</v>
      </c>
      <c r="Y33" s="53"/>
      <c r="Z33" s="53">
        <f t="shared" ref="Z33" si="19">N33</f>
        <v>0</v>
      </c>
      <c r="AA33" s="53"/>
      <c r="AB33" s="53" t="e">
        <f t="shared" ref="AB33" si="20">P33</f>
        <v>#REF!</v>
      </c>
      <c r="AC33" s="53"/>
      <c r="AD33" s="53">
        <f t="shared" ref="AD33" si="21">R33</f>
        <v>0</v>
      </c>
      <c r="AE33" s="53"/>
    </row>
    <row r="34" spans="2:31">
      <c r="B34" t="s">
        <v>22</v>
      </c>
      <c r="C34" s="3">
        <v>1322.09</v>
      </c>
    </row>
    <row r="35" spans="2:31">
      <c r="C35" s="15">
        <f>C34/C33</f>
        <v>0.78569560824864793</v>
      </c>
    </row>
  </sheetData>
  <mergeCells count="25">
    <mergeCell ref="Z33:AA33"/>
    <mergeCell ref="AB33:AC33"/>
    <mergeCell ref="AD33:AE33"/>
    <mergeCell ref="P33:Q33"/>
    <mergeCell ref="R33:S33"/>
    <mergeCell ref="T33:U33"/>
    <mergeCell ref="V33:W33"/>
    <mergeCell ref="X33:Y33"/>
    <mergeCell ref="V1:W1"/>
    <mergeCell ref="X1:Y1"/>
    <mergeCell ref="Z1:AA1"/>
    <mergeCell ref="AB1:AC1"/>
    <mergeCell ref="AD1:AE1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E111"/>
  <sheetViews>
    <sheetView topLeftCell="A103" workbookViewId="0">
      <selection activeCell="A111" sqref="A111:E111"/>
    </sheetView>
  </sheetViews>
  <sheetFormatPr defaultRowHeight="15"/>
  <cols>
    <col min="2" max="2" width="33.5703125" customWidth="1"/>
  </cols>
  <sheetData>
    <row r="1" spans="1:3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>
        <v>77.8</v>
      </c>
      <c r="D3" s="2">
        <v>0.31</v>
      </c>
      <c r="E3" s="2">
        <f>C3*D3</f>
        <v>24.117999999999999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>
      <c r="A4" s="2">
        <v>2</v>
      </c>
      <c r="B4" s="2"/>
      <c r="C4" s="2">
        <v>53.7</v>
      </c>
      <c r="D4" s="2">
        <v>0.31</v>
      </c>
      <c r="E4" s="2">
        <f t="shared" ref="E4:E67" si="0">C4*D4</f>
        <v>16.647000000000002</v>
      </c>
      <c r="F4" s="2"/>
      <c r="G4" s="2">
        <f t="shared" ref="G4:G67" si="1">C4*F4</f>
        <v>0</v>
      </c>
      <c r="H4" s="2"/>
      <c r="I4" s="2">
        <f t="shared" ref="I4:I67" si="2">C4*H4</f>
        <v>0</v>
      </c>
      <c r="J4" s="2"/>
      <c r="K4" s="2">
        <f t="shared" ref="K4:K67" si="3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>
      <c r="A5" s="2">
        <v>3</v>
      </c>
      <c r="B5" s="2"/>
      <c r="C5" s="2">
        <v>86</v>
      </c>
      <c r="D5" s="2">
        <v>0.31</v>
      </c>
      <c r="E5" s="2">
        <f t="shared" si="0"/>
        <v>26.66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>
      <c r="A6" s="2">
        <v>4</v>
      </c>
      <c r="B6" s="2"/>
      <c r="C6" s="2">
        <v>78.099999999999994</v>
      </c>
      <c r="D6" s="2">
        <v>0.31</v>
      </c>
      <c r="E6" s="2">
        <f t="shared" si="0"/>
        <v>24.210999999999999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>
      <c r="A7" s="2">
        <v>5</v>
      </c>
      <c r="B7" s="2"/>
      <c r="C7" s="2">
        <v>66.099999999999994</v>
      </c>
      <c r="D7" s="2">
        <v>0.31</v>
      </c>
      <c r="E7" s="2">
        <f t="shared" si="0"/>
        <v>20.491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>
      <c r="A8" s="2">
        <v>6</v>
      </c>
      <c r="B8" s="2"/>
      <c r="C8" s="2">
        <v>74.5</v>
      </c>
      <c r="D8" s="2">
        <v>0.31</v>
      </c>
      <c r="E8" s="2">
        <f t="shared" si="0"/>
        <v>23.094999999999999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>
      <c r="A9" s="2">
        <v>7</v>
      </c>
      <c r="B9" s="2"/>
      <c r="C9" s="2">
        <v>77.599999999999994</v>
      </c>
      <c r="D9" s="2">
        <v>0.31</v>
      </c>
      <c r="E9" s="2">
        <f t="shared" si="0"/>
        <v>24.055999999999997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>
      <c r="A10" s="2">
        <v>8</v>
      </c>
      <c r="B10" s="2"/>
      <c r="C10" s="2">
        <v>66.400000000000006</v>
      </c>
      <c r="D10" s="2">
        <v>0.31</v>
      </c>
      <c r="E10" s="2">
        <f t="shared" si="0"/>
        <v>20.584000000000003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>
      <c r="A11" s="2">
        <v>9</v>
      </c>
      <c r="B11" s="2"/>
      <c r="C11" s="2">
        <v>74.2</v>
      </c>
      <c r="D11" s="2">
        <v>0.31</v>
      </c>
      <c r="E11" s="2">
        <f t="shared" si="0"/>
        <v>23.002000000000002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>
      <c r="A12" s="2">
        <v>10</v>
      </c>
      <c r="B12" s="2"/>
      <c r="C12" s="2">
        <v>77.7</v>
      </c>
      <c r="D12" s="2">
        <v>0.31</v>
      </c>
      <c r="E12" s="2">
        <f t="shared" si="0"/>
        <v>24.087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>
      <c r="A13" s="2">
        <v>11</v>
      </c>
      <c r="B13" s="2"/>
      <c r="C13" s="2">
        <v>66.599999999999994</v>
      </c>
      <c r="D13" s="2">
        <v>0.31</v>
      </c>
      <c r="E13" s="2">
        <f t="shared" si="0"/>
        <v>20.645999999999997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>
      <c r="A14" s="2">
        <v>12</v>
      </c>
      <c r="B14" s="2"/>
      <c r="C14" s="2">
        <v>70.7</v>
      </c>
      <c r="D14" s="2">
        <v>0.31</v>
      </c>
      <c r="E14" s="2">
        <f t="shared" si="0"/>
        <v>21.917000000000002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>
      <c r="A15" s="2">
        <v>13</v>
      </c>
      <c r="B15" s="2"/>
      <c r="C15" s="2">
        <v>77.3</v>
      </c>
      <c r="D15" s="2">
        <v>0.31</v>
      </c>
      <c r="E15" s="2">
        <f t="shared" si="0"/>
        <v>23.962999999999997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>
      <c r="A16" s="2">
        <v>14</v>
      </c>
      <c r="B16" s="2"/>
      <c r="C16" s="2">
        <v>66.8</v>
      </c>
      <c r="D16" s="2">
        <v>0.31</v>
      </c>
      <c r="E16" s="2">
        <f t="shared" si="0"/>
        <v>20.707999999999998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>
      <c r="A17" s="2">
        <v>15</v>
      </c>
      <c r="B17" s="2"/>
      <c r="C17" s="2">
        <v>73.7</v>
      </c>
      <c r="D17" s="2">
        <v>0.31</v>
      </c>
      <c r="E17" s="2">
        <f t="shared" si="0"/>
        <v>22.847000000000001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>
      <c r="A18" s="2">
        <v>16</v>
      </c>
      <c r="B18" s="2"/>
      <c r="C18" s="2">
        <v>78.099999999999994</v>
      </c>
      <c r="D18" s="2">
        <v>0.31</v>
      </c>
      <c r="E18" s="2">
        <f t="shared" si="0"/>
        <v>24.210999999999999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>
      <c r="A19" s="2">
        <v>17</v>
      </c>
      <c r="B19" s="2"/>
      <c r="C19" s="2">
        <v>66.5</v>
      </c>
      <c r="D19" s="2">
        <v>0.31</v>
      </c>
      <c r="E19" s="2">
        <f t="shared" si="0"/>
        <v>20.614999999999998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>
      <c r="A20" s="2">
        <v>18</v>
      </c>
      <c r="B20" s="2"/>
      <c r="C20" s="2">
        <v>73.900000000000006</v>
      </c>
      <c r="D20" s="2">
        <v>0.31</v>
      </c>
      <c r="E20" s="2">
        <f t="shared" si="0"/>
        <v>22.909000000000002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>
      <c r="A21" s="2">
        <v>19</v>
      </c>
      <c r="B21" s="2"/>
      <c r="C21" s="2">
        <v>76.900000000000006</v>
      </c>
      <c r="D21" s="2">
        <v>0.31</v>
      </c>
      <c r="E21" s="2">
        <f t="shared" si="0"/>
        <v>23.839000000000002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>
      <c r="A22" s="2">
        <v>20</v>
      </c>
      <c r="B22" s="2"/>
      <c r="C22" s="2">
        <v>66.2</v>
      </c>
      <c r="D22" s="2">
        <v>0.31</v>
      </c>
      <c r="E22" s="2">
        <f t="shared" si="0"/>
        <v>20.522000000000002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>
      <c r="A23" s="2">
        <v>21</v>
      </c>
      <c r="B23" s="2"/>
      <c r="C23" s="2">
        <v>75.900000000000006</v>
      </c>
      <c r="D23" s="2">
        <v>0.31</v>
      </c>
      <c r="E23" s="2">
        <f t="shared" si="0"/>
        <v>23.529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>
      <c r="A24" s="2">
        <v>22</v>
      </c>
      <c r="B24" s="2"/>
      <c r="C24" s="2">
        <v>77.7</v>
      </c>
      <c r="D24" s="2">
        <v>0.31</v>
      </c>
      <c r="E24" s="2">
        <f t="shared" si="0"/>
        <v>24.087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>
      <c r="A25" s="2">
        <v>23</v>
      </c>
      <c r="B25" s="2"/>
      <c r="C25" s="2">
        <v>66.099999999999994</v>
      </c>
      <c r="D25" s="2">
        <v>0.31</v>
      </c>
      <c r="E25" s="2">
        <f t="shared" si="0"/>
        <v>20.491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>
      <c r="A26" s="2">
        <v>24</v>
      </c>
      <c r="B26" s="2"/>
      <c r="C26" s="2">
        <v>76.099999999999994</v>
      </c>
      <c r="D26" s="2">
        <v>0.31</v>
      </c>
      <c r="E26" s="2">
        <f t="shared" si="0"/>
        <v>23.590999999999998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>
      <c r="A27" s="2">
        <v>25</v>
      </c>
      <c r="B27" s="2"/>
      <c r="C27" s="2">
        <v>77.2</v>
      </c>
      <c r="D27" s="2">
        <v>0.31</v>
      </c>
      <c r="E27" s="2">
        <f t="shared" si="0"/>
        <v>23.932000000000002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>
      <c r="A28" s="2">
        <v>26</v>
      </c>
      <c r="B28" s="2"/>
      <c r="C28" s="2">
        <v>65.7</v>
      </c>
      <c r="D28" s="2">
        <v>0.31</v>
      </c>
      <c r="E28" s="2">
        <f t="shared" si="0"/>
        <v>20.367000000000001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>
      <c r="A29" s="2">
        <v>27</v>
      </c>
      <c r="B29" s="2"/>
      <c r="C29" s="2">
        <v>73.5</v>
      </c>
      <c r="D29" s="2">
        <v>0.31</v>
      </c>
      <c r="E29" s="2">
        <f t="shared" si="0"/>
        <v>22.785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>
      <c r="A30" s="2">
        <v>28</v>
      </c>
      <c r="B30" s="2"/>
      <c r="C30" s="2">
        <v>86.5</v>
      </c>
      <c r="D30" s="2">
        <v>0.31</v>
      </c>
      <c r="E30" s="2">
        <f t="shared" si="0"/>
        <v>26.815000000000001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>
      <c r="A31" s="2">
        <v>29</v>
      </c>
      <c r="B31" s="2"/>
      <c r="C31" s="2">
        <v>54.1</v>
      </c>
      <c r="D31" s="2">
        <v>0.31</v>
      </c>
      <c r="E31" s="2">
        <f t="shared" si="0"/>
        <v>16.771000000000001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>
      <c r="A32" s="2">
        <v>30</v>
      </c>
      <c r="B32" s="2"/>
      <c r="C32" s="2">
        <v>78.2</v>
      </c>
      <c r="D32" s="2">
        <v>0.31</v>
      </c>
      <c r="E32" s="2">
        <f t="shared" si="0"/>
        <v>24.242000000000001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>
      <c r="A33" s="2">
        <v>31</v>
      </c>
      <c r="B33" s="2"/>
      <c r="C33" s="2">
        <v>86.7</v>
      </c>
      <c r="D33" s="2">
        <v>0.31</v>
      </c>
      <c r="E33" s="2">
        <f t="shared" si="0"/>
        <v>26.877000000000002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>
      <c r="A34" s="2">
        <v>32</v>
      </c>
      <c r="B34" s="2"/>
      <c r="C34" s="2">
        <v>53.9</v>
      </c>
      <c r="D34" s="2">
        <v>0.31</v>
      </c>
      <c r="E34" s="2">
        <f t="shared" si="0"/>
        <v>16.709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>
      <c r="A35" s="2">
        <v>33</v>
      </c>
      <c r="B35" s="2"/>
      <c r="C35" s="2">
        <v>77.900000000000006</v>
      </c>
      <c r="D35" s="2">
        <v>0.31</v>
      </c>
      <c r="E35" s="2">
        <f t="shared" si="0"/>
        <v>24.149000000000001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>
      <c r="A36" s="2">
        <v>34</v>
      </c>
      <c r="B36" s="2"/>
      <c r="C36" s="2">
        <v>86.8</v>
      </c>
      <c r="D36" s="2">
        <v>0.31</v>
      </c>
      <c r="E36" s="2">
        <f t="shared" si="0"/>
        <v>26.907999999999998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>
      <c r="A37" s="2">
        <v>35</v>
      </c>
      <c r="B37" s="2"/>
      <c r="C37" s="2">
        <v>54.4</v>
      </c>
      <c r="D37" s="2">
        <v>0.31</v>
      </c>
      <c r="E37" s="2">
        <f t="shared" si="0"/>
        <v>16.864000000000001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>
      <c r="A38" s="2">
        <v>36</v>
      </c>
      <c r="B38" s="2"/>
      <c r="C38" s="2">
        <v>78.599999999999994</v>
      </c>
      <c r="D38" s="2">
        <v>0.31</v>
      </c>
      <c r="E38" s="2">
        <f t="shared" si="0"/>
        <v>24.366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>
      <c r="A39" s="2">
        <v>37</v>
      </c>
      <c r="B39" s="2"/>
      <c r="C39" s="2">
        <v>86.9</v>
      </c>
      <c r="D39" s="2">
        <v>0.31</v>
      </c>
      <c r="E39" s="2">
        <f t="shared" si="0"/>
        <v>26.939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>
      <c r="A40" s="2">
        <v>38</v>
      </c>
      <c r="B40" s="2"/>
      <c r="C40" s="2">
        <v>54.4</v>
      </c>
      <c r="D40" s="2">
        <v>0.31</v>
      </c>
      <c r="E40" s="2">
        <f t="shared" si="0"/>
        <v>16.864000000000001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>
      <c r="A41" s="2">
        <v>39</v>
      </c>
      <c r="B41" s="2"/>
      <c r="C41" s="2">
        <v>78.8</v>
      </c>
      <c r="D41" s="2">
        <v>0.31</v>
      </c>
      <c r="E41" s="2">
        <f t="shared" si="0"/>
        <v>24.427999999999997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>
      <c r="A42" s="2">
        <v>40</v>
      </c>
      <c r="B42" s="2"/>
      <c r="C42" s="2">
        <v>87</v>
      </c>
      <c r="D42" s="2">
        <v>0.31</v>
      </c>
      <c r="E42" s="2">
        <f t="shared" si="0"/>
        <v>26.97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>
      <c r="A43" s="2">
        <v>41</v>
      </c>
      <c r="B43" s="2"/>
      <c r="C43" s="2">
        <v>54.2</v>
      </c>
      <c r="D43" s="2">
        <v>0.31</v>
      </c>
      <c r="E43" s="2">
        <f t="shared" si="0"/>
        <v>16.802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>
      <c r="A44" s="2">
        <v>42</v>
      </c>
      <c r="B44" s="2"/>
      <c r="C44" s="2">
        <v>78.3</v>
      </c>
      <c r="D44" s="2">
        <v>0.31</v>
      </c>
      <c r="E44" s="2">
        <f t="shared" si="0"/>
        <v>24.273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>
      <c r="A45" s="2">
        <v>43</v>
      </c>
      <c r="B45" s="2"/>
      <c r="C45" s="2">
        <v>86.9</v>
      </c>
      <c r="D45" s="2">
        <v>0.31</v>
      </c>
      <c r="E45" s="2">
        <f t="shared" si="0"/>
        <v>26.939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>
      <c r="A46" s="2">
        <v>44</v>
      </c>
      <c r="B46" s="2"/>
      <c r="C46" s="2">
        <v>54.2</v>
      </c>
      <c r="D46" s="2">
        <v>0.31</v>
      </c>
      <c r="E46" s="2">
        <f t="shared" si="0"/>
        <v>16.802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>
      <c r="A47" s="2">
        <v>45</v>
      </c>
      <c r="B47" s="2"/>
      <c r="C47" s="2">
        <v>78.099999999999994</v>
      </c>
      <c r="D47" s="2">
        <v>0.31</v>
      </c>
      <c r="E47" s="2">
        <f t="shared" si="0"/>
        <v>24.210999999999999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>
      <c r="A48" s="2">
        <v>46</v>
      </c>
      <c r="B48" s="2"/>
      <c r="C48" s="2">
        <v>86.7</v>
      </c>
      <c r="D48" s="2">
        <v>0.31</v>
      </c>
      <c r="E48" s="2">
        <f t="shared" si="0"/>
        <v>26.877000000000002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>
      <c r="A49" s="2">
        <v>47</v>
      </c>
      <c r="B49" s="2"/>
      <c r="C49" s="2">
        <v>54.1</v>
      </c>
      <c r="D49" s="2">
        <v>0.31</v>
      </c>
      <c r="E49" s="2">
        <f t="shared" si="0"/>
        <v>16.771000000000001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>
      <c r="A50" s="2">
        <v>48</v>
      </c>
      <c r="B50" s="2"/>
      <c r="C50" s="2">
        <v>78</v>
      </c>
      <c r="D50" s="2">
        <v>0.31</v>
      </c>
      <c r="E50" s="2">
        <f t="shared" si="0"/>
        <v>24.18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>
      <c r="A51" s="2">
        <v>49</v>
      </c>
      <c r="B51" s="2"/>
      <c r="C51" s="2">
        <v>89.2</v>
      </c>
      <c r="D51" s="2">
        <v>0.31</v>
      </c>
      <c r="E51" s="2">
        <f t="shared" si="0"/>
        <v>27.652000000000001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>
      <c r="A52" s="2">
        <v>50</v>
      </c>
      <c r="B52" s="2"/>
      <c r="C52" s="2">
        <v>53.9</v>
      </c>
      <c r="D52" s="2">
        <v>0.31</v>
      </c>
      <c r="E52" s="2">
        <f t="shared" si="0"/>
        <v>16.709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>
      <c r="A53" s="2">
        <v>51</v>
      </c>
      <c r="B53" s="2"/>
      <c r="C53" s="2">
        <v>78.599999999999994</v>
      </c>
      <c r="D53" s="2">
        <v>0.31</v>
      </c>
      <c r="E53" s="2">
        <f t="shared" si="0"/>
        <v>24.366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>
      <c r="A54" s="2">
        <v>52</v>
      </c>
      <c r="B54" s="2"/>
      <c r="C54" s="2">
        <v>86.8</v>
      </c>
      <c r="D54" s="2">
        <v>0.31</v>
      </c>
      <c r="E54" s="2">
        <f t="shared" si="0"/>
        <v>26.907999999999998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>
      <c r="A55" s="2">
        <v>53</v>
      </c>
      <c r="B55" s="2"/>
      <c r="C55" s="2">
        <v>54</v>
      </c>
      <c r="D55" s="2">
        <v>0.31</v>
      </c>
      <c r="E55" s="2">
        <f t="shared" si="0"/>
        <v>16.739999999999998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>
      <c r="A56" s="2">
        <v>54</v>
      </c>
      <c r="B56" s="2"/>
      <c r="C56" s="2">
        <v>78</v>
      </c>
      <c r="D56" s="2">
        <v>0.31</v>
      </c>
      <c r="E56" s="2">
        <f t="shared" si="0"/>
        <v>24.18</v>
      </c>
      <c r="F56" s="2"/>
      <c r="G56" s="2">
        <f t="shared" si="1"/>
        <v>0</v>
      </c>
      <c r="H56" s="2"/>
      <c r="I56" s="2">
        <f t="shared" si="2"/>
        <v>0</v>
      </c>
      <c r="J56" s="2"/>
      <c r="K56" s="2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>
      <c r="A57" s="2">
        <v>55</v>
      </c>
      <c r="B57" s="2"/>
      <c r="C57" s="2">
        <v>78.099999999999994</v>
      </c>
      <c r="D57" s="2">
        <v>0.31</v>
      </c>
      <c r="E57" s="2">
        <f t="shared" si="0"/>
        <v>24.210999999999999</v>
      </c>
      <c r="F57" s="2"/>
      <c r="G57" s="2">
        <f t="shared" si="1"/>
        <v>0</v>
      </c>
      <c r="H57" s="2"/>
      <c r="I57" s="2">
        <f t="shared" si="2"/>
        <v>0</v>
      </c>
      <c r="J57" s="2"/>
      <c r="K57" s="2">
        <f t="shared" si="3"/>
        <v>0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>
      <c r="A58" s="2">
        <v>56</v>
      </c>
      <c r="B58" s="2"/>
      <c r="C58" s="2">
        <v>54</v>
      </c>
      <c r="D58" s="2">
        <v>0.31</v>
      </c>
      <c r="E58" s="2">
        <f t="shared" si="0"/>
        <v>16.739999999999998</v>
      </c>
      <c r="F58" s="2"/>
      <c r="G58" s="2">
        <f t="shared" si="1"/>
        <v>0</v>
      </c>
      <c r="H58" s="2"/>
      <c r="I58" s="2">
        <f t="shared" si="2"/>
        <v>0</v>
      </c>
      <c r="J58" s="2"/>
      <c r="K58" s="2">
        <f t="shared" si="3"/>
        <v>0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>
      <c r="A59" s="2">
        <v>57</v>
      </c>
      <c r="B59" s="2"/>
      <c r="C59" s="2">
        <v>89.1</v>
      </c>
      <c r="D59" s="2">
        <v>0.31</v>
      </c>
      <c r="E59" s="2">
        <f t="shared" si="0"/>
        <v>27.620999999999999</v>
      </c>
      <c r="F59" s="2"/>
      <c r="G59" s="2">
        <f t="shared" si="1"/>
        <v>0</v>
      </c>
      <c r="H59" s="2"/>
      <c r="I59" s="2">
        <f t="shared" si="2"/>
        <v>0</v>
      </c>
      <c r="J59" s="2"/>
      <c r="K59" s="2">
        <f t="shared" si="3"/>
        <v>0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>
      <c r="A60" s="2">
        <v>58</v>
      </c>
      <c r="B60" s="2"/>
      <c r="C60" s="2">
        <v>78.400000000000006</v>
      </c>
      <c r="D60" s="2">
        <v>0.31</v>
      </c>
      <c r="E60" s="2">
        <f t="shared" si="0"/>
        <v>24.304000000000002</v>
      </c>
      <c r="F60" s="2"/>
      <c r="G60" s="2">
        <f t="shared" si="1"/>
        <v>0</v>
      </c>
      <c r="H60" s="2"/>
      <c r="I60" s="2">
        <f t="shared" si="2"/>
        <v>0</v>
      </c>
      <c r="J60" s="2"/>
      <c r="K60" s="2">
        <f t="shared" si="3"/>
        <v>0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>
      <c r="A61" s="2">
        <v>59</v>
      </c>
      <c r="B61" s="2"/>
      <c r="C61" s="2">
        <v>61.9</v>
      </c>
      <c r="D61" s="2">
        <v>0.31</v>
      </c>
      <c r="E61" s="2">
        <f t="shared" si="0"/>
        <v>19.189</v>
      </c>
      <c r="F61" s="2"/>
      <c r="G61" s="2">
        <f t="shared" si="1"/>
        <v>0</v>
      </c>
      <c r="H61" s="2"/>
      <c r="I61" s="2">
        <f t="shared" si="2"/>
        <v>0</v>
      </c>
      <c r="J61" s="2"/>
      <c r="K61" s="2">
        <f t="shared" si="3"/>
        <v>0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>
      <c r="A62" s="2">
        <v>60</v>
      </c>
      <c r="B62" s="2"/>
      <c r="C62" s="2">
        <v>77.599999999999994</v>
      </c>
      <c r="D62" s="2">
        <v>0.31</v>
      </c>
      <c r="E62" s="2">
        <f t="shared" si="0"/>
        <v>24.055999999999997</v>
      </c>
      <c r="F62" s="2"/>
      <c r="G62" s="2">
        <f t="shared" si="1"/>
        <v>0</v>
      </c>
      <c r="H62" s="2"/>
      <c r="I62" s="2">
        <f t="shared" si="2"/>
        <v>0</v>
      </c>
      <c r="J62" s="2"/>
      <c r="K62" s="2">
        <f t="shared" si="3"/>
        <v>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>
      <c r="A63" s="2">
        <v>61</v>
      </c>
      <c r="B63" s="2"/>
      <c r="C63" s="2">
        <v>78.400000000000006</v>
      </c>
      <c r="D63" s="2">
        <v>0.31</v>
      </c>
      <c r="E63" s="2">
        <f t="shared" si="0"/>
        <v>24.304000000000002</v>
      </c>
      <c r="F63" s="2"/>
      <c r="G63" s="2">
        <f t="shared" si="1"/>
        <v>0</v>
      </c>
      <c r="H63" s="2"/>
      <c r="I63" s="2">
        <f t="shared" si="2"/>
        <v>0</v>
      </c>
      <c r="J63" s="2"/>
      <c r="K63" s="2">
        <f t="shared" si="3"/>
        <v>0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>
      <c r="A64" s="2">
        <v>62</v>
      </c>
      <c r="B64" s="2"/>
      <c r="C64" s="2">
        <v>66.7</v>
      </c>
      <c r="D64" s="2">
        <v>0.31</v>
      </c>
      <c r="E64" s="2">
        <f t="shared" si="0"/>
        <v>20.677</v>
      </c>
      <c r="F64" s="2"/>
      <c r="G64" s="2">
        <f t="shared" si="1"/>
        <v>0</v>
      </c>
      <c r="H64" s="2"/>
      <c r="I64" s="2">
        <f t="shared" si="2"/>
        <v>0</v>
      </c>
      <c r="J64" s="2"/>
      <c r="K64" s="2">
        <f t="shared" si="3"/>
        <v>0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>
      <c r="A65" s="2">
        <v>63</v>
      </c>
      <c r="B65" s="2"/>
      <c r="C65" s="2">
        <v>77.599999999999994</v>
      </c>
      <c r="D65" s="2">
        <v>0.31</v>
      </c>
      <c r="E65" s="2">
        <f t="shared" si="0"/>
        <v>24.055999999999997</v>
      </c>
      <c r="F65" s="2"/>
      <c r="G65" s="2">
        <f t="shared" si="1"/>
        <v>0</v>
      </c>
      <c r="H65" s="2"/>
      <c r="I65" s="2">
        <f t="shared" si="2"/>
        <v>0</v>
      </c>
      <c r="J65" s="2"/>
      <c r="K65" s="2">
        <f t="shared" si="3"/>
        <v>0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>
      <c r="A66" s="2">
        <v>64</v>
      </c>
      <c r="B66" s="2"/>
      <c r="C66" s="2">
        <v>78.599999999999994</v>
      </c>
      <c r="D66" s="2">
        <v>0.31</v>
      </c>
      <c r="E66" s="2">
        <f t="shared" si="0"/>
        <v>24.366</v>
      </c>
      <c r="F66" s="2"/>
      <c r="G66" s="2">
        <f t="shared" si="1"/>
        <v>0</v>
      </c>
      <c r="H66" s="2"/>
      <c r="I66" s="2">
        <f t="shared" si="2"/>
        <v>0</v>
      </c>
      <c r="J66" s="2"/>
      <c r="K66" s="2">
        <f t="shared" si="3"/>
        <v>0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>
      <c r="A67" s="2">
        <v>65</v>
      </c>
      <c r="B67" s="2"/>
      <c r="C67" s="2">
        <v>66.400000000000006</v>
      </c>
      <c r="D67" s="2">
        <v>0.31</v>
      </c>
      <c r="E67" s="2">
        <f t="shared" si="0"/>
        <v>20.584000000000003</v>
      </c>
      <c r="F67" s="2"/>
      <c r="G67" s="2">
        <f t="shared" si="1"/>
        <v>0</v>
      </c>
      <c r="H67" s="2"/>
      <c r="I67" s="2">
        <f t="shared" si="2"/>
        <v>0</v>
      </c>
      <c r="J67" s="2"/>
      <c r="K67" s="2">
        <f t="shared" si="3"/>
        <v>0</v>
      </c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>
      <c r="A68" s="2">
        <v>66</v>
      </c>
      <c r="B68" s="2"/>
      <c r="C68" s="2">
        <v>76.900000000000006</v>
      </c>
      <c r="D68" s="2">
        <v>0.31</v>
      </c>
      <c r="E68" s="2">
        <f t="shared" ref="E68:E110" si="4">C68*D68</f>
        <v>23.839000000000002</v>
      </c>
      <c r="F68" s="2"/>
      <c r="G68" s="2">
        <f t="shared" ref="G68:G110" si="5">C68*F68</f>
        <v>0</v>
      </c>
      <c r="H68" s="2"/>
      <c r="I68" s="2">
        <f t="shared" ref="I68:I110" si="6">C68*H68</f>
        <v>0</v>
      </c>
      <c r="J68" s="2"/>
      <c r="K68" s="2">
        <f t="shared" ref="K68:K109" si="7">C68*J68</f>
        <v>0</v>
      </c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>
      <c r="A69" s="2">
        <v>67</v>
      </c>
      <c r="B69" s="2"/>
      <c r="C69" s="2">
        <v>78.5</v>
      </c>
      <c r="D69" s="2">
        <v>0.31</v>
      </c>
      <c r="E69" s="2">
        <f t="shared" si="4"/>
        <v>24.335000000000001</v>
      </c>
      <c r="F69" s="2"/>
      <c r="G69" s="2">
        <f t="shared" si="5"/>
        <v>0</v>
      </c>
      <c r="H69" s="2"/>
      <c r="I69" s="2">
        <f t="shared" si="6"/>
        <v>0</v>
      </c>
      <c r="J69" s="2"/>
      <c r="K69" s="2">
        <f t="shared" si="7"/>
        <v>0</v>
      </c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>
      <c r="A70" s="2">
        <v>68</v>
      </c>
      <c r="B70" s="2"/>
      <c r="C70" s="2">
        <v>66.3</v>
      </c>
      <c r="D70" s="2">
        <v>0.31</v>
      </c>
      <c r="E70" s="2">
        <f t="shared" si="4"/>
        <v>20.552999999999997</v>
      </c>
      <c r="F70" s="2"/>
      <c r="G70" s="2">
        <f t="shared" si="5"/>
        <v>0</v>
      </c>
      <c r="H70" s="2"/>
      <c r="I70" s="2">
        <f t="shared" si="6"/>
        <v>0</v>
      </c>
      <c r="J70" s="2"/>
      <c r="K70" s="2">
        <f t="shared" si="7"/>
        <v>0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>
      <c r="A71" s="2">
        <v>69</v>
      </c>
      <c r="B71" s="2"/>
      <c r="C71" s="2">
        <v>77</v>
      </c>
      <c r="D71" s="2">
        <v>0.31</v>
      </c>
      <c r="E71" s="2">
        <f t="shared" si="4"/>
        <v>23.87</v>
      </c>
      <c r="F71" s="2"/>
      <c r="G71" s="2">
        <f t="shared" si="5"/>
        <v>0</v>
      </c>
      <c r="H71" s="2"/>
      <c r="I71" s="2">
        <f t="shared" si="6"/>
        <v>0</v>
      </c>
      <c r="J71" s="2"/>
      <c r="K71" s="2">
        <f t="shared" si="7"/>
        <v>0</v>
      </c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>
      <c r="A72" s="2">
        <v>70</v>
      </c>
      <c r="B72" s="2"/>
      <c r="C72" s="2">
        <v>78.099999999999994</v>
      </c>
      <c r="D72" s="2">
        <v>0.31</v>
      </c>
      <c r="E72" s="2">
        <f t="shared" si="4"/>
        <v>24.210999999999999</v>
      </c>
      <c r="F72" s="2"/>
      <c r="G72" s="2">
        <f t="shared" si="5"/>
        <v>0</v>
      </c>
      <c r="H72" s="2"/>
      <c r="I72" s="2">
        <f t="shared" si="6"/>
        <v>0</v>
      </c>
      <c r="J72" s="2"/>
      <c r="K72" s="2">
        <f t="shared" si="7"/>
        <v>0</v>
      </c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>
      <c r="A73" s="3">
        <v>71</v>
      </c>
      <c r="B73" s="2"/>
      <c r="C73" s="2">
        <v>66.2</v>
      </c>
      <c r="D73" s="2">
        <v>0.31</v>
      </c>
      <c r="E73" s="2">
        <f t="shared" si="4"/>
        <v>20.522000000000002</v>
      </c>
      <c r="F73" s="2"/>
      <c r="G73" s="2">
        <f t="shared" si="5"/>
        <v>0</v>
      </c>
      <c r="H73" s="2"/>
      <c r="I73" s="2">
        <f t="shared" si="6"/>
        <v>0</v>
      </c>
      <c r="J73" s="2"/>
      <c r="K73" s="2">
        <f t="shared" si="7"/>
        <v>0</v>
      </c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>
      <c r="A74" s="3">
        <v>72</v>
      </c>
      <c r="B74" s="2"/>
      <c r="C74" s="2">
        <v>76.2</v>
      </c>
      <c r="D74" s="2">
        <v>0.31</v>
      </c>
      <c r="E74" s="2">
        <f t="shared" si="4"/>
        <v>23.622</v>
      </c>
      <c r="F74" s="2"/>
      <c r="G74" s="2">
        <f t="shared" si="5"/>
        <v>0</v>
      </c>
      <c r="H74" s="2"/>
      <c r="I74" s="2">
        <f t="shared" si="6"/>
        <v>0</v>
      </c>
      <c r="J74" s="2"/>
      <c r="K74" s="2">
        <f t="shared" si="7"/>
        <v>0</v>
      </c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>
      <c r="A75" s="3">
        <v>73</v>
      </c>
      <c r="B75" s="2"/>
      <c r="C75" s="2">
        <v>77.900000000000006</v>
      </c>
      <c r="D75" s="2">
        <v>0.31</v>
      </c>
      <c r="E75" s="2">
        <f t="shared" si="4"/>
        <v>24.149000000000001</v>
      </c>
      <c r="F75" s="2"/>
      <c r="G75" s="2">
        <f t="shared" si="5"/>
        <v>0</v>
      </c>
      <c r="H75" s="2"/>
      <c r="I75" s="2">
        <f t="shared" si="6"/>
        <v>0</v>
      </c>
      <c r="J75" s="2"/>
      <c r="K75" s="2">
        <f t="shared" si="7"/>
        <v>0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>
      <c r="A76" s="3">
        <v>74</v>
      </c>
      <c r="B76" s="2"/>
      <c r="C76" s="2">
        <v>66.2</v>
      </c>
      <c r="D76" s="2">
        <v>0.31</v>
      </c>
      <c r="E76" s="2">
        <f t="shared" si="4"/>
        <v>20.522000000000002</v>
      </c>
      <c r="F76" s="2"/>
      <c r="G76" s="2">
        <f t="shared" si="5"/>
        <v>0</v>
      </c>
      <c r="H76" s="2"/>
      <c r="I76" s="2">
        <f t="shared" si="6"/>
        <v>0</v>
      </c>
      <c r="J76" s="2"/>
      <c r="K76" s="2">
        <f t="shared" si="7"/>
        <v>0</v>
      </c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>
      <c r="A77" s="3">
        <v>75</v>
      </c>
      <c r="B77" s="2"/>
      <c r="C77" s="2">
        <v>75.599999999999994</v>
      </c>
      <c r="D77" s="2">
        <v>0.31</v>
      </c>
      <c r="E77" s="2">
        <f t="shared" si="4"/>
        <v>23.435999999999996</v>
      </c>
      <c r="F77" s="2"/>
      <c r="G77" s="2">
        <f t="shared" si="5"/>
        <v>0</v>
      </c>
      <c r="H77" s="2"/>
      <c r="I77" s="2">
        <f t="shared" si="6"/>
        <v>0</v>
      </c>
      <c r="J77" s="2"/>
      <c r="K77" s="2">
        <f t="shared" si="7"/>
        <v>0</v>
      </c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>
      <c r="A78" s="3">
        <v>76</v>
      </c>
      <c r="B78" s="2"/>
      <c r="C78" s="2">
        <v>77.8</v>
      </c>
      <c r="D78" s="2">
        <v>0.31</v>
      </c>
      <c r="E78" s="2">
        <f t="shared" si="4"/>
        <v>24.117999999999999</v>
      </c>
      <c r="F78" s="2"/>
      <c r="G78" s="2">
        <f t="shared" si="5"/>
        <v>0</v>
      </c>
      <c r="H78" s="2"/>
      <c r="I78" s="2">
        <f t="shared" si="6"/>
        <v>0</v>
      </c>
      <c r="J78" s="2"/>
      <c r="K78" s="2">
        <f t="shared" si="7"/>
        <v>0</v>
      </c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>
      <c r="A79" s="3">
        <v>77</v>
      </c>
      <c r="B79" s="2"/>
      <c r="C79" s="2">
        <v>66.2</v>
      </c>
      <c r="D79" s="2">
        <v>0.31</v>
      </c>
      <c r="E79" s="2">
        <f t="shared" si="4"/>
        <v>20.522000000000002</v>
      </c>
      <c r="F79" s="2"/>
      <c r="G79" s="2">
        <f t="shared" si="5"/>
        <v>0</v>
      </c>
      <c r="H79" s="2"/>
      <c r="I79" s="2">
        <f t="shared" si="6"/>
        <v>0</v>
      </c>
      <c r="J79" s="2"/>
      <c r="K79" s="2">
        <f t="shared" si="7"/>
        <v>0</v>
      </c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>
      <c r="A80" s="3">
        <v>78</v>
      </c>
      <c r="B80" s="2"/>
      <c r="C80" s="2">
        <v>76.8</v>
      </c>
      <c r="D80" s="2">
        <v>0.31</v>
      </c>
      <c r="E80" s="2">
        <f t="shared" si="4"/>
        <v>23.808</v>
      </c>
      <c r="F80" s="2"/>
      <c r="G80" s="2">
        <f t="shared" si="5"/>
        <v>0</v>
      </c>
      <c r="H80" s="2"/>
      <c r="I80" s="2">
        <f t="shared" si="6"/>
        <v>0</v>
      </c>
      <c r="J80" s="2"/>
      <c r="K80" s="2">
        <f t="shared" si="7"/>
        <v>0</v>
      </c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>
      <c r="A81" s="3">
        <v>79</v>
      </c>
      <c r="B81" s="2"/>
      <c r="C81" s="2">
        <v>78</v>
      </c>
      <c r="D81" s="2">
        <v>0.31</v>
      </c>
      <c r="E81" s="2">
        <f t="shared" si="4"/>
        <v>24.18</v>
      </c>
      <c r="F81" s="2"/>
      <c r="G81" s="2">
        <f t="shared" si="5"/>
        <v>0</v>
      </c>
      <c r="H81" s="2"/>
      <c r="I81" s="2">
        <f t="shared" si="6"/>
        <v>0</v>
      </c>
      <c r="J81" s="2"/>
      <c r="K81" s="2">
        <f t="shared" si="7"/>
        <v>0</v>
      </c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>
      <c r="A82" s="3">
        <v>80</v>
      </c>
      <c r="B82" s="2"/>
      <c r="C82" s="2">
        <v>66.2</v>
      </c>
      <c r="D82" s="2">
        <v>0.31</v>
      </c>
      <c r="E82" s="2">
        <f t="shared" si="4"/>
        <v>20.522000000000002</v>
      </c>
      <c r="F82" s="2"/>
      <c r="G82" s="2">
        <f t="shared" si="5"/>
        <v>0</v>
      </c>
      <c r="H82" s="2"/>
      <c r="I82" s="2">
        <f t="shared" si="6"/>
        <v>0</v>
      </c>
      <c r="J82" s="2"/>
      <c r="K82" s="2">
        <f t="shared" si="7"/>
        <v>0</v>
      </c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>
      <c r="A83" s="3">
        <v>81</v>
      </c>
      <c r="B83" s="2"/>
      <c r="C83" s="2">
        <v>76.599999999999994</v>
      </c>
      <c r="D83" s="2">
        <v>0.31</v>
      </c>
      <c r="E83" s="2">
        <f t="shared" si="4"/>
        <v>23.745999999999999</v>
      </c>
      <c r="F83" s="2"/>
      <c r="G83" s="2">
        <f t="shared" si="5"/>
        <v>0</v>
      </c>
      <c r="H83" s="2"/>
      <c r="I83" s="2">
        <f t="shared" si="6"/>
        <v>0</v>
      </c>
      <c r="J83" s="2"/>
      <c r="K83" s="2">
        <f t="shared" si="7"/>
        <v>0</v>
      </c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>
      <c r="A84" s="3">
        <v>82</v>
      </c>
      <c r="B84" s="2"/>
      <c r="C84" s="2">
        <v>89.1</v>
      </c>
      <c r="D84" s="2">
        <v>0.31</v>
      </c>
      <c r="E84" s="2">
        <f t="shared" si="4"/>
        <v>27.620999999999999</v>
      </c>
      <c r="F84" s="2"/>
      <c r="G84" s="2">
        <f t="shared" si="5"/>
        <v>0</v>
      </c>
      <c r="H84" s="2"/>
      <c r="I84" s="2">
        <f t="shared" si="6"/>
        <v>0</v>
      </c>
      <c r="J84" s="2"/>
      <c r="K84" s="2">
        <f t="shared" si="7"/>
        <v>0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>
      <c r="A85" s="3">
        <v>83</v>
      </c>
      <c r="B85" s="2"/>
      <c r="C85" s="2">
        <v>54.5</v>
      </c>
      <c r="D85" s="2">
        <v>0.31</v>
      </c>
      <c r="E85" s="2">
        <f t="shared" si="4"/>
        <v>16.895</v>
      </c>
      <c r="F85" s="2"/>
      <c r="G85" s="2">
        <f t="shared" si="5"/>
        <v>0</v>
      </c>
      <c r="H85" s="2"/>
      <c r="I85" s="2">
        <f t="shared" si="6"/>
        <v>0</v>
      </c>
      <c r="J85" s="2"/>
      <c r="K85" s="2">
        <f t="shared" si="7"/>
        <v>0</v>
      </c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>
      <c r="A86" s="3">
        <v>84</v>
      </c>
      <c r="B86" s="2"/>
      <c r="C86" s="2">
        <v>77.900000000000006</v>
      </c>
      <c r="D86" s="2">
        <v>0.31</v>
      </c>
      <c r="E86" s="2">
        <f t="shared" si="4"/>
        <v>24.149000000000001</v>
      </c>
      <c r="F86" s="2"/>
      <c r="G86" s="2">
        <f t="shared" si="5"/>
        <v>0</v>
      </c>
      <c r="H86" s="2"/>
      <c r="I86" s="2">
        <f t="shared" si="6"/>
        <v>0</v>
      </c>
      <c r="J86" s="2"/>
      <c r="K86" s="2">
        <f t="shared" si="7"/>
        <v>0</v>
      </c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>
      <c r="A87" s="3">
        <v>85</v>
      </c>
      <c r="B87" s="2"/>
      <c r="C87" s="2">
        <v>88.6</v>
      </c>
      <c r="D87" s="2">
        <v>0.31</v>
      </c>
      <c r="E87" s="2">
        <f t="shared" si="4"/>
        <v>27.465999999999998</v>
      </c>
      <c r="F87" s="2"/>
      <c r="G87" s="2">
        <f t="shared" si="5"/>
        <v>0</v>
      </c>
      <c r="H87" s="2"/>
      <c r="I87" s="2">
        <f t="shared" si="6"/>
        <v>0</v>
      </c>
      <c r="J87" s="2"/>
      <c r="K87" s="2">
        <f t="shared" si="7"/>
        <v>0</v>
      </c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>
      <c r="A88" s="3">
        <v>86</v>
      </c>
      <c r="B88" s="2"/>
      <c r="C88" s="2">
        <v>54.2</v>
      </c>
      <c r="D88" s="2">
        <v>0.31</v>
      </c>
      <c r="E88" s="2">
        <f t="shared" si="4"/>
        <v>16.802</v>
      </c>
      <c r="F88" s="2"/>
      <c r="G88" s="2">
        <f t="shared" si="5"/>
        <v>0</v>
      </c>
      <c r="H88" s="2"/>
      <c r="I88" s="2">
        <f t="shared" si="6"/>
        <v>0</v>
      </c>
      <c r="J88" s="2"/>
      <c r="K88" s="2">
        <f t="shared" si="7"/>
        <v>0</v>
      </c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>
      <c r="A89" s="3">
        <v>87</v>
      </c>
      <c r="B89" s="2"/>
      <c r="C89" s="2">
        <v>78.099999999999994</v>
      </c>
      <c r="D89" s="2">
        <v>0.31</v>
      </c>
      <c r="E89" s="2">
        <f t="shared" si="4"/>
        <v>24.210999999999999</v>
      </c>
      <c r="F89" s="2"/>
      <c r="G89" s="2">
        <f t="shared" si="5"/>
        <v>0</v>
      </c>
      <c r="H89" s="2"/>
      <c r="I89" s="2">
        <f t="shared" si="6"/>
        <v>0</v>
      </c>
      <c r="J89" s="2"/>
      <c r="K89" s="2">
        <f t="shared" si="7"/>
        <v>0</v>
      </c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>
      <c r="A90" s="3">
        <v>88</v>
      </c>
      <c r="B90" s="2"/>
      <c r="C90" s="2">
        <v>90.3</v>
      </c>
      <c r="D90" s="2">
        <v>0.31</v>
      </c>
      <c r="E90" s="2">
        <f t="shared" si="4"/>
        <v>27.992999999999999</v>
      </c>
      <c r="F90" s="2"/>
      <c r="G90" s="2">
        <f t="shared" si="5"/>
        <v>0</v>
      </c>
      <c r="H90" s="2"/>
      <c r="I90" s="2">
        <f t="shared" si="6"/>
        <v>0</v>
      </c>
      <c r="J90" s="2"/>
      <c r="K90" s="2">
        <f t="shared" si="7"/>
        <v>0</v>
      </c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>
      <c r="A91" s="3">
        <v>89</v>
      </c>
      <c r="B91" s="2"/>
      <c r="C91" s="2">
        <v>55.5</v>
      </c>
      <c r="D91" s="2">
        <v>0.31</v>
      </c>
      <c r="E91" s="2">
        <f t="shared" si="4"/>
        <v>17.204999999999998</v>
      </c>
      <c r="F91" s="2"/>
      <c r="G91" s="2">
        <f t="shared" si="5"/>
        <v>0</v>
      </c>
      <c r="H91" s="2"/>
      <c r="I91" s="2">
        <f t="shared" si="6"/>
        <v>0</v>
      </c>
      <c r="J91" s="2"/>
      <c r="K91" s="2">
        <f t="shared" si="7"/>
        <v>0</v>
      </c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>
      <c r="A92" s="3">
        <v>90</v>
      </c>
      <c r="B92" s="2"/>
      <c r="C92" s="2">
        <v>79.2</v>
      </c>
      <c r="D92" s="2">
        <v>0.31</v>
      </c>
      <c r="E92" s="2">
        <f t="shared" si="4"/>
        <v>24.552</v>
      </c>
      <c r="F92" s="2"/>
      <c r="G92" s="2">
        <f t="shared" si="5"/>
        <v>0</v>
      </c>
      <c r="H92" s="2"/>
      <c r="I92" s="2">
        <f t="shared" si="6"/>
        <v>0</v>
      </c>
      <c r="J92" s="2"/>
      <c r="K92" s="2">
        <f t="shared" si="7"/>
        <v>0</v>
      </c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>
      <c r="A93" s="3">
        <v>91</v>
      </c>
      <c r="B93" s="2"/>
      <c r="C93" s="2">
        <v>89.2</v>
      </c>
      <c r="D93" s="2">
        <v>0.31</v>
      </c>
      <c r="E93" s="2">
        <f t="shared" si="4"/>
        <v>27.652000000000001</v>
      </c>
      <c r="F93" s="2"/>
      <c r="G93" s="2">
        <f t="shared" si="5"/>
        <v>0</v>
      </c>
      <c r="H93" s="2"/>
      <c r="I93" s="2">
        <f t="shared" si="6"/>
        <v>0</v>
      </c>
      <c r="J93" s="2"/>
      <c r="K93" s="2">
        <f t="shared" si="7"/>
        <v>0</v>
      </c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>
      <c r="A94" s="3">
        <v>92</v>
      </c>
      <c r="B94" s="2"/>
      <c r="C94" s="2">
        <v>54.3</v>
      </c>
      <c r="D94" s="2">
        <v>0.31</v>
      </c>
      <c r="E94" s="2">
        <f t="shared" si="4"/>
        <v>16.832999999999998</v>
      </c>
      <c r="F94" s="2"/>
      <c r="G94" s="2">
        <f t="shared" si="5"/>
        <v>0</v>
      </c>
      <c r="H94" s="2"/>
      <c r="I94" s="2">
        <f t="shared" si="6"/>
        <v>0</v>
      </c>
      <c r="J94" s="2"/>
      <c r="K94" s="2">
        <f t="shared" si="7"/>
        <v>0</v>
      </c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>
      <c r="A95" s="3">
        <v>93</v>
      </c>
      <c r="B95" s="2"/>
      <c r="C95" s="2">
        <v>78.3</v>
      </c>
      <c r="D95" s="2">
        <v>0.31</v>
      </c>
      <c r="E95" s="2">
        <f t="shared" si="4"/>
        <v>24.273</v>
      </c>
      <c r="F95" s="2"/>
      <c r="G95" s="2">
        <f t="shared" si="5"/>
        <v>0</v>
      </c>
      <c r="H95" s="2"/>
      <c r="I95" s="2">
        <f t="shared" si="6"/>
        <v>0</v>
      </c>
      <c r="J95" s="2"/>
      <c r="K95" s="2">
        <f t="shared" si="7"/>
        <v>0</v>
      </c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>
      <c r="A96" s="3">
        <v>94</v>
      </c>
      <c r="B96" s="2"/>
      <c r="C96" s="2">
        <v>89.8</v>
      </c>
      <c r="D96" s="2">
        <v>0.31</v>
      </c>
      <c r="E96" s="2">
        <f t="shared" si="4"/>
        <v>27.837999999999997</v>
      </c>
      <c r="F96" s="2"/>
      <c r="G96" s="2">
        <f t="shared" si="5"/>
        <v>0</v>
      </c>
      <c r="H96" s="2"/>
      <c r="I96" s="2">
        <f t="shared" si="6"/>
        <v>0</v>
      </c>
      <c r="J96" s="2"/>
      <c r="K96" s="2">
        <f t="shared" si="7"/>
        <v>0</v>
      </c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>
      <c r="A97" s="3">
        <v>95</v>
      </c>
      <c r="B97" s="2"/>
      <c r="C97" s="2">
        <v>54.2</v>
      </c>
      <c r="D97" s="2">
        <v>0.31</v>
      </c>
      <c r="E97" s="2">
        <f t="shared" si="4"/>
        <v>16.802</v>
      </c>
      <c r="F97" s="2"/>
      <c r="G97" s="2">
        <f t="shared" si="5"/>
        <v>0</v>
      </c>
      <c r="H97" s="2"/>
      <c r="I97" s="2">
        <f t="shared" si="6"/>
        <v>0</v>
      </c>
      <c r="J97" s="2"/>
      <c r="K97" s="2">
        <f t="shared" si="7"/>
        <v>0</v>
      </c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>
      <c r="A98" s="3">
        <v>96</v>
      </c>
      <c r="B98" s="2"/>
      <c r="C98" s="2">
        <v>78</v>
      </c>
      <c r="D98" s="2">
        <v>0.31</v>
      </c>
      <c r="E98" s="2">
        <f t="shared" si="4"/>
        <v>24.18</v>
      </c>
      <c r="F98" s="2"/>
      <c r="G98" s="2">
        <f t="shared" si="5"/>
        <v>0</v>
      </c>
      <c r="H98" s="2"/>
      <c r="I98" s="2">
        <f t="shared" si="6"/>
        <v>0</v>
      </c>
      <c r="J98" s="2"/>
      <c r="K98" s="2">
        <f t="shared" si="7"/>
        <v>0</v>
      </c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>
      <c r="A99" s="3">
        <v>97</v>
      </c>
      <c r="B99" s="2"/>
      <c r="C99" s="2">
        <v>88.6</v>
      </c>
      <c r="D99" s="2">
        <v>0.31</v>
      </c>
      <c r="E99" s="2">
        <f t="shared" si="4"/>
        <v>27.465999999999998</v>
      </c>
      <c r="F99" s="2"/>
      <c r="G99" s="2">
        <f t="shared" si="5"/>
        <v>0</v>
      </c>
      <c r="H99" s="2"/>
      <c r="I99" s="2">
        <f t="shared" si="6"/>
        <v>0</v>
      </c>
      <c r="J99" s="2"/>
      <c r="K99" s="2">
        <f t="shared" si="7"/>
        <v>0</v>
      </c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>
      <c r="A100" s="3">
        <v>98</v>
      </c>
      <c r="B100" s="2"/>
      <c r="C100" s="2">
        <v>53.2</v>
      </c>
      <c r="D100" s="2">
        <v>0.31</v>
      </c>
      <c r="E100" s="2">
        <f t="shared" si="4"/>
        <v>16.492000000000001</v>
      </c>
      <c r="F100" s="2"/>
      <c r="G100" s="2">
        <f t="shared" si="5"/>
        <v>0</v>
      </c>
      <c r="H100" s="2"/>
      <c r="I100" s="2">
        <f t="shared" si="6"/>
        <v>0</v>
      </c>
      <c r="J100" s="2"/>
      <c r="K100" s="2">
        <f t="shared" si="7"/>
        <v>0</v>
      </c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>
      <c r="A101" s="3">
        <v>99</v>
      </c>
      <c r="B101" s="2"/>
      <c r="C101" s="2">
        <v>76.400000000000006</v>
      </c>
      <c r="D101" s="2">
        <v>0.31</v>
      </c>
      <c r="E101" s="2">
        <f t="shared" si="4"/>
        <v>23.684000000000001</v>
      </c>
      <c r="F101" s="2"/>
      <c r="G101" s="2">
        <f t="shared" si="5"/>
        <v>0</v>
      </c>
      <c r="H101" s="2"/>
      <c r="I101" s="2">
        <f t="shared" si="6"/>
        <v>0</v>
      </c>
      <c r="J101" s="2"/>
      <c r="K101" s="2">
        <f t="shared" si="7"/>
        <v>0</v>
      </c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>
      <c r="A102" s="3">
        <v>100</v>
      </c>
      <c r="B102" s="2"/>
      <c r="C102" s="2">
        <v>88.8</v>
      </c>
      <c r="D102" s="2">
        <v>0.31</v>
      </c>
      <c r="E102" s="2">
        <f t="shared" si="4"/>
        <v>27.527999999999999</v>
      </c>
      <c r="F102" s="2"/>
      <c r="G102" s="2">
        <f t="shared" si="5"/>
        <v>0</v>
      </c>
      <c r="H102" s="2"/>
      <c r="I102" s="2">
        <f t="shared" si="6"/>
        <v>0</v>
      </c>
      <c r="J102" s="2"/>
      <c r="K102" s="2">
        <f t="shared" si="7"/>
        <v>0</v>
      </c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>
      <c r="A103" s="3">
        <v>101</v>
      </c>
      <c r="B103" s="2"/>
      <c r="C103" s="2">
        <v>56</v>
      </c>
      <c r="D103" s="2">
        <v>0.31</v>
      </c>
      <c r="E103" s="2">
        <f t="shared" si="4"/>
        <v>17.36</v>
      </c>
      <c r="F103" s="2"/>
      <c r="G103" s="2">
        <f t="shared" si="5"/>
        <v>0</v>
      </c>
      <c r="H103" s="2"/>
      <c r="I103" s="2">
        <f t="shared" si="6"/>
        <v>0</v>
      </c>
      <c r="J103" s="2"/>
      <c r="K103" s="2">
        <f t="shared" si="7"/>
        <v>0</v>
      </c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>
      <c r="A104" s="3">
        <v>102</v>
      </c>
      <c r="B104" s="2"/>
      <c r="C104" s="2">
        <v>77.8</v>
      </c>
      <c r="D104" s="2">
        <v>0.31</v>
      </c>
      <c r="E104" s="2">
        <f t="shared" si="4"/>
        <v>24.117999999999999</v>
      </c>
      <c r="F104" s="2"/>
      <c r="G104" s="2">
        <f t="shared" si="5"/>
        <v>0</v>
      </c>
      <c r="H104" s="2"/>
      <c r="I104" s="2">
        <f t="shared" si="6"/>
        <v>0</v>
      </c>
      <c r="J104" s="2"/>
      <c r="K104" s="2">
        <f t="shared" si="7"/>
        <v>0</v>
      </c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>
      <c r="A105" s="3">
        <v>103</v>
      </c>
      <c r="B105" s="2"/>
      <c r="C105" s="2">
        <v>89.1</v>
      </c>
      <c r="D105" s="2">
        <v>0.31</v>
      </c>
      <c r="E105" s="2">
        <f t="shared" si="4"/>
        <v>27.620999999999999</v>
      </c>
      <c r="F105" s="2"/>
      <c r="G105" s="2">
        <f t="shared" si="5"/>
        <v>0</v>
      </c>
      <c r="H105" s="2"/>
      <c r="I105" s="2">
        <f t="shared" si="6"/>
        <v>0</v>
      </c>
      <c r="J105" s="2"/>
      <c r="K105" s="2">
        <f t="shared" si="7"/>
        <v>0</v>
      </c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>
      <c r="A106" s="3">
        <v>104</v>
      </c>
      <c r="B106" s="2"/>
      <c r="C106" s="2">
        <v>53.7</v>
      </c>
      <c r="D106" s="2">
        <v>0.31</v>
      </c>
      <c r="E106" s="2">
        <f t="shared" si="4"/>
        <v>16.647000000000002</v>
      </c>
      <c r="F106" s="2"/>
      <c r="G106" s="2">
        <f t="shared" si="5"/>
        <v>0</v>
      </c>
      <c r="H106" s="2"/>
      <c r="I106" s="2">
        <f t="shared" si="6"/>
        <v>0</v>
      </c>
      <c r="J106" s="2"/>
      <c r="K106" s="2">
        <f t="shared" si="7"/>
        <v>0</v>
      </c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>
      <c r="A107" s="3">
        <v>105</v>
      </c>
      <c r="B107" s="2"/>
      <c r="C107" s="2">
        <v>77.900000000000006</v>
      </c>
      <c r="D107" s="2">
        <v>0.31</v>
      </c>
      <c r="E107" s="2">
        <f t="shared" si="4"/>
        <v>24.149000000000001</v>
      </c>
      <c r="F107" s="2"/>
      <c r="G107" s="2">
        <f t="shared" si="5"/>
        <v>0</v>
      </c>
      <c r="H107" s="2"/>
      <c r="I107" s="2">
        <f t="shared" si="6"/>
        <v>0</v>
      </c>
      <c r="J107" s="2"/>
      <c r="K107" s="2">
        <f t="shared" si="7"/>
        <v>0</v>
      </c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>
      <c r="A108" s="3">
        <v>106</v>
      </c>
      <c r="B108" s="2"/>
      <c r="C108" s="2">
        <v>89.1</v>
      </c>
      <c r="D108" s="2">
        <v>0.31</v>
      </c>
      <c r="E108" s="2">
        <f t="shared" si="4"/>
        <v>27.620999999999999</v>
      </c>
      <c r="F108" s="2"/>
      <c r="G108" s="2">
        <f t="shared" si="5"/>
        <v>0</v>
      </c>
      <c r="H108" s="2"/>
      <c r="I108" s="2">
        <f t="shared" si="6"/>
        <v>0</v>
      </c>
      <c r="J108" s="2"/>
      <c r="K108" s="2">
        <f t="shared" si="7"/>
        <v>0</v>
      </c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>
      <c r="A109" s="3">
        <v>107</v>
      </c>
      <c r="B109" s="2"/>
      <c r="C109" s="2">
        <v>54.3</v>
      </c>
      <c r="D109" s="2">
        <v>0.31</v>
      </c>
      <c r="E109" s="2">
        <f t="shared" si="4"/>
        <v>16.832999999999998</v>
      </c>
      <c r="F109" s="2"/>
      <c r="G109" s="2">
        <f t="shared" si="5"/>
        <v>0</v>
      </c>
      <c r="H109" s="2"/>
      <c r="I109" s="2">
        <f t="shared" si="6"/>
        <v>0</v>
      </c>
      <c r="J109" s="2"/>
      <c r="K109" s="2">
        <f t="shared" si="7"/>
        <v>0</v>
      </c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>
      <c r="A110" s="3">
        <v>108</v>
      </c>
      <c r="B110" s="2"/>
      <c r="C110" s="2">
        <v>77.7</v>
      </c>
      <c r="D110" s="2">
        <v>0.31</v>
      </c>
      <c r="E110" s="2">
        <f t="shared" si="4"/>
        <v>24.087</v>
      </c>
      <c r="F110" s="2"/>
      <c r="G110" s="2">
        <f t="shared" si="5"/>
        <v>0</v>
      </c>
      <c r="H110" s="2"/>
      <c r="I110" s="2">
        <f t="shared" si="6"/>
        <v>0</v>
      </c>
      <c r="J110" s="2"/>
      <c r="K110" s="2">
        <f>C110*J110</f>
        <v>0</v>
      </c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 ht="18.75">
      <c r="B111" s="4" t="s">
        <v>12</v>
      </c>
      <c r="C111">
        <f>ROUND(SUM(C3:C110),2)</f>
        <v>7917.3</v>
      </c>
      <c r="D111" s="44">
        <f>SUM(E3:E110)</f>
        <v>2454.3629999999998</v>
      </c>
      <c r="E111" s="45"/>
      <c r="F111" s="44">
        <f t="shared" ref="F111" si="8">SUM(G3:G110)</f>
        <v>0</v>
      </c>
      <c r="G111" s="45"/>
      <c r="H111" s="44">
        <f t="shared" ref="H111" si="9">SUM(I3:I110)</f>
        <v>0</v>
      </c>
      <c r="I111" s="45"/>
      <c r="J111" s="44">
        <f t="shared" ref="J111" si="10">SUM(K3:K110)</f>
        <v>0</v>
      </c>
      <c r="K111" s="45"/>
      <c r="L111" s="44">
        <f t="shared" ref="L111" si="11">SUM(M3:M110)</f>
        <v>0</v>
      </c>
      <c r="M111" s="45"/>
      <c r="N111" s="44">
        <f t="shared" ref="N111" si="12">SUM(O3:O110)</f>
        <v>0</v>
      </c>
      <c r="O111" s="45"/>
      <c r="P111" s="44">
        <f t="shared" ref="P111" si="13">SUM(Q3:Q110)</f>
        <v>0</v>
      </c>
      <c r="Q111" s="45"/>
      <c r="R111" s="44">
        <f t="shared" ref="R111" si="14">SUM(S3:S110)</f>
        <v>0</v>
      </c>
      <c r="S111" s="45"/>
      <c r="T111" s="44">
        <f t="shared" ref="T111" si="15">SUM(U3:U110)</f>
        <v>0</v>
      </c>
      <c r="U111" s="45"/>
      <c r="V111" s="44">
        <f t="shared" ref="V111" si="16">SUM(W3:W110)</f>
        <v>0</v>
      </c>
      <c r="W111" s="45"/>
      <c r="X111" s="44">
        <f t="shared" ref="X111" si="17">SUM(Y3:Y110)</f>
        <v>0</v>
      </c>
      <c r="Y111" s="45"/>
      <c r="Z111" s="44">
        <f t="shared" ref="Z111" si="18">SUM(AA3:AA110)</f>
        <v>0</v>
      </c>
      <c r="AA111" s="45"/>
      <c r="AB111" s="44">
        <f t="shared" ref="AB111" si="19">SUM(AC3:AC110)</f>
        <v>0</v>
      </c>
      <c r="AC111" s="45"/>
      <c r="AD111" s="44">
        <f t="shared" ref="AD111" si="20">SUM(AE3:AE110)</f>
        <v>0</v>
      </c>
      <c r="AE111" s="45"/>
    </row>
  </sheetData>
  <mergeCells count="31">
    <mergeCell ref="Z111:AA111"/>
    <mergeCell ref="AB111:AC111"/>
    <mergeCell ref="AD111:AE111"/>
    <mergeCell ref="N111:O111"/>
    <mergeCell ref="P111:Q111"/>
    <mergeCell ref="R111:S111"/>
    <mergeCell ref="T111:U111"/>
    <mergeCell ref="V111:W111"/>
    <mergeCell ref="X111:Y111"/>
    <mergeCell ref="V1:W1"/>
    <mergeCell ref="X1:Y1"/>
    <mergeCell ref="Z1:AA1"/>
    <mergeCell ref="AB1:AC1"/>
    <mergeCell ref="AD1:AE1"/>
    <mergeCell ref="D111:E111"/>
    <mergeCell ref="F111:G111"/>
    <mergeCell ref="H111:I111"/>
    <mergeCell ref="J111:K111"/>
    <mergeCell ref="L111:M111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E66"/>
  <sheetViews>
    <sheetView workbookViewId="0">
      <selection activeCell="A66" sqref="A66:M66"/>
    </sheetView>
  </sheetViews>
  <sheetFormatPr defaultRowHeight="15"/>
  <cols>
    <col min="2" max="2" width="31.7109375" customWidth="1"/>
  </cols>
  <sheetData>
    <row r="1" spans="1:3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>
        <v>52.9</v>
      </c>
      <c r="D3" s="2">
        <v>0.46960000000000002</v>
      </c>
      <c r="E3" s="2">
        <f>ROUND(C3*D3,2)</f>
        <v>24.84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>
      <c r="A4" s="2">
        <v>2</v>
      </c>
      <c r="B4" s="2"/>
      <c r="C4" s="2">
        <v>51.3</v>
      </c>
      <c r="D4" s="2">
        <v>0.46960000000000002</v>
      </c>
      <c r="E4" s="2">
        <f t="shared" ref="E4:E65" si="0">ROUND(C4*D4,2)</f>
        <v>24.09</v>
      </c>
      <c r="F4" s="2"/>
      <c r="G4" s="2">
        <f t="shared" ref="G4:G65" si="1">C4*F4</f>
        <v>0</v>
      </c>
      <c r="H4" s="2"/>
      <c r="I4" s="2">
        <f t="shared" ref="I4:I65" si="2">C4*H4</f>
        <v>0</v>
      </c>
      <c r="J4" s="2"/>
      <c r="K4" s="2">
        <f t="shared" ref="K4:K65" si="3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>
      <c r="A5" s="2">
        <v>3</v>
      </c>
      <c r="B5" s="2"/>
      <c r="C5" s="2">
        <v>52.7</v>
      </c>
      <c r="D5" s="2">
        <v>0.46960000000000002</v>
      </c>
      <c r="E5" s="2">
        <f t="shared" si="0"/>
        <v>24.75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>
      <c r="A6" s="2">
        <v>4</v>
      </c>
      <c r="B6" s="2"/>
      <c r="C6" s="2">
        <v>81.8</v>
      </c>
      <c r="D6" s="2">
        <v>0.46960000000000002</v>
      </c>
      <c r="E6" s="2">
        <f t="shared" si="0"/>
        <v>38.409999999999997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>
      <c r="A7" s="2">
        <v>5</v>
      </c>
      <c r="B7" s="2"/>
      <c r="C7" s="2">
        <v>64.7</v>
      </c>
      <c r="D7" s="2">
        <v>0.46960000000000002</v>
      </c>
      <c r="E7" s="2">
        <f t="shared" si="0"/>
        <v>30.38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>
      <c r="A8" s="2">
        <v>6</v>
      </c>
      <c r="B8" s="2"/>
      <c r="C8" s="2">
        <v>52.5</v>
      </c>
      <c r="D8" s="2">
        <v>0.46960000000000002</v>
      </c>
      <c r="E8" s="2">
        <f t="shared" si="0"/>
        <v>24.65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>
      <c r="A9" s="2">
        <v>7</v>
      </c>
      <c r="B9" s="2"/>
      <c r="C9" s="2">
        <v>54.1</v>
      </c>
      <c r="D9" s="2">
        <v>0.46960000000000002</v>
      </c>
      <c r="E9" s="2">
        <f t="shared" si="0"/>
        <v>25.41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>
      <c r="A10" s="2">
        <v>8</v>
      </c>
      <c r="B10" s="2"/>
      <c r="C10" s="2">
        <v>82.7</v>
      </c>
      <c r="D10" s="2">
        <v>0.46960000000000002</v>
      </c>
      <c r="E10" s="2">
        <f t="shared" si="0"/>
        <v>38.840000000000003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>
      <c r="A11" s="2">
        <v>9</v>
      </c>
      <c r="B11" s="2"/>
      <c r="C11" s="2">
        <v>65.3</v>
      </c>
      <c r="D11" s="2">
        <v>0.46960000000000002</v>
      </c>
      <c r="E11" s="2">
        <f t="shared" si="0"/>
        <v>30.66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>
      <c r="A12" s="2">
        <v>10</v>
      </c>
      <c r="B12" s="2"/>
      <c r="C12" s="2">
        <v>53.3</v>
      </c>
      <c r="D12" s="2">
        <v>0.46960000000000002</v>
      </c>
      <c r="E12" s="2">
        <f t="shared" si="0"/>
        <v>25.03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>
      <c r="A13" s="2">
        <v>11</v>
      </c>
      <c r="B13" s="2"/>
      <c r="C13" s="2">
        <v>53.2</v>
      </c>
      <c r="D13" s="2">
        <v>0.46960000000000002</v>
      </c>
      <c r="E13" s="2">
        <f t="shared" si="0"/>
        <v>24.98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>
      <c r="A14" s="2">
        <v>12</v>
      </c>
      <c r="B14" s="2"/>
      <c r="C14" s="2">
        <v>82.2</v>
      </c>
      <c r="D14" s="2">
        <v>0.46960000000000002</v>
      </c>
      <c r="E14" s="2">
        <f t="shared" si="0"/>
        <v>38.6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>
      <c r="A15" s="2">
        <v>13</v>
      </c>
      <c r="B15" s="2"/>
      <c r="C15" s="2">
        <v>65</v>
      </c>
      <c r="D15" s="2">
        <v>0.46960000000000002</v>
      </c>
      <c r="E15" s="2">
        <f t="shared" si="0"/>
        <v>30.52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>
      <c r="A16" s="2">
        <v>14</v>
      </c>
      <c r="B16" s="2"/>
      <c r="C16" s="2">
        <v>52.1</v>
      </c>
      <c r="D16" s="2">
        <v>0.46960000000000002</v>
      </c>
      <c r="E16" s="2">
        <f t="shared" si="0"/>
        <v>24.47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>
      <c r="A17" s="2">
        <v>15</v>
      </c>
      <c r="B17" s="2"/>
      <c r="C17" s="2">
        <v>52.4</v>
      </c>
      <c r="D17" s="2">
        <v>0.46960000000000002</v>
      </c>
      <c r="E17" s="2">
        <f t="shared" si="0"/>
        <v>24.61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>
      <c r="A18" s="2">
        <v>16</v>
      </c>
      <c r="B18" s="2"/>
      <c r="C18" s="2">
        <v>82.2</v>
      </c>
      <c r="D18" s="2">
        <v>0.46960000000000002</v>
      </c>
      <c r="E18" s="2">
        <f t="shared" si="0"/>
        <v>38.6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>
      <c r="A19" s="2">
        <v>17</v>
      </c>
      <c r="B19" s="2"/>
      <c r="C19" s="2">
        <v>64.5</v>
      </c>
      <c r="D19" s="2">
        <v>0.46960000000000002</v>
      </c>
      <c r="E19" s="2">
        <f t="shared" si="0"/>
        <v>30.29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>
      <c r="A20" s="2">
        <v>18</v>
      </c>
      <c r="B20" s="2"/>
      <c r="C20" s="2">
        <v>52.6</v>
      </c>
      <c r="D20" s="2">
        <v>0.46960000000000002</v>
      </c>
      <c r="E20" s="2">
        <f t="shared" si="0"/>
        <v>24.7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>
      <c r="A21" s="2">
        <v>19</v>
      </c>
      <c r="B21" s="2"/>
      <c r="C21" s="2">
        <v>52.7</v>
      </c>
      <c r="D21" s="2">
        <v>0.46960000000000002</v>
      </c>
      <c r="E21" s="2">
        <f t="shared" si="0"/>
        <v>24.75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>
      <c r="A22" s="2">
        <v>20</v>
      </c>
      <c r="B22" s="2"/>
      <c r="C22" s="2">
        <v>82.4</v>
      </c>
      <c r="D22" s="2">
        <v>0.46960000000000002</v>
      </c>
      <c r="E22" s="2">
        <f t="shared" si="0"/>
        <v>38.700000000000003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>
      <c r="A23" s="2">
        <v>21</v>
      </c>
      <c r="B23" s="2"/>
      <c r="C23" s="2">
        <v>64.8</v>
      </c>
      <c r="D23" s="2">
        <v>0.46960000000000002</v>
      </c>
      <c r="E23" s="2">
        <f t="shared" si="0"/>
        <v>30.43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>
      <c r="A24" s="2">
        <v>22</v>
      </c>
      <c r="B24" s="2"/>
      <c r="C24" s="2">
        <v>52.5</v>
      </c>
      <c r="D24" s="2">
        <v>0.46960000000000002</v>
      </c>
      <c r="E24" s="2">
        <f t="shared" si="0"/>
        <v>24.65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>
      <c r="A25" s="2">
        <v>23</v>
      </c>
      <c r="B25" s="2"/>
      <c r="C25" s="2">
        <v>52.8</v>
      </c>
      <c r="D25" s="2">
        <v>0.46960000000000002</v>
      </c>
      <c r="E25" s="2">
        <f t="shared" si="0"/>
        <v>24.79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>
      <c r="A26" s="2">
        <v>24</v>
      </c>
      <c r="B26" s="2"/>
      <c r="C26" s="2">
        <v>82.8</v>
      </c>
      <c r="D26" s="2">
        <v>0.46960000000000002</v>
      </c>
      <c r="E26" s="2">
        <f t="shared" si="0"/>
        <v>38.880000000000003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>
      <c r="A27" s="2">
        <v>25</v>
      </c>
      <c r="B27" s="2"/>
      <c r="C27" s="2">
        <v>64.900000000000006</v>
      </c>
      <c r="D27" s="2">
        <v>0.46960000000000002</v>
      </c>
      <c r="E27" s="2">
        <f t="shared" si="0"/>
        <v>30.48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>
      <c r="A28" s="2">
        <v>26</v>
      </c>
      <c r="B28" s="2"/>
      <c r="C28" s="2">
        <v>52.9</v>
      </c>
      <c r="D28" s="2">
        <v>0.46960000000000002</v>
      </c>
      <c r="E28" s="2">
        <f t="shared" si="0"/>
        <v>24.84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>
      <c r="A29" s="2">
        <v>27</v>
      </c>
      <c r="B29" s="2"/>
      <c r="C29" s="2">
        <v>52.9</v>
      </c>
      <c r="D29" s="2">
        <v>0.46960000000000002</v>
      </c>
      <c r="E29" s="2">
        <f t="shared" si="0"/>
        <v>24.84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>
      <c r="A30" s="2">
        <v>28</v>
      </c>
      <c r="B30" s="2"/>
      <c r="C30" s="2">
        <v>82.6</v>
      </c>
      <c r="D30" s="2">
        <v>0.46960000000000002</v>
      </c>
      <c r="E30" s="2">
        <f t="shared" si="0"/>
        <v>38.79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>
      <c r="A31" s="2">
        <v>29</v>
      </c>
      <c r="B31" s="2"/>
      <c r="C31" s="2">
        <v>64.900000000000006</v>
      </c>
      <c r="D31" s="2">
        <v>0.46960000000000002</v>
      </c>
      <c r="E31" s="2">
        <f t="shared" si="0"/>
        <v>30.48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>
      <c r="A32" s="2">
        <v>30</v>
      </c>
      <c r="B32" s="2"/>
      <c r="C32" s="2">
        <v>53</v>
      </c>
      <c r="D32" s="2">
        <v>0.46960000000000002</v>
      </c>
      <c r="E32" s="2">
        <f t="shared" si="0"/>
        <v>24.89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>
      <c r="A33" s="2">
        <v>31</v>
      </c>
      <c r="B33" s="2"/>
      <c r="C33" s="2">
        <v>53</v>
      </c>
      <c r="D33" s="2">
        <v>0.46960000000000002</v>
      </c>
      <c r="E33" s="2">
        <f t="shared" si="0"/>
        <v>24.89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>
      <c r="A34" s="2">
        <v>32</v>
      </c>
      <c r="B34" s="2"/>
      <c r="C34" s="2">
        <v>82.2</v>
      </c>
      <c r="D34" s="2">
        <v>0.46960000000000002</v>
      </c>
      <c r="E34" s="2">
        <f t="shared" si="0"/>
        <v>38.6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>
      <c r="A35" s="2">
        <v>33</v>
      </c>
      <c r="B35" s="2"/>
      <c r="C35" s="2">
        <v>65.099999999999994</v>
      </c>
      <c r="D35" s="2">
        <v>0.46960000000000002</v>
      </c>
      <c r="E35" s="2">
        <f t="shared" si="0"/>
        <v>30.57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>
      <c r="A36" s="2">
        <v>34</v>
      </c>
      <c r="B36" s="2"/>
      <c r="C36" s="2">
        <v>53</v>
      </c>
      <c r="D36" s="2">
        <v>0.46960000000000002</v>
      </c>
      <c r="E36" s="2">
        <f t="shared" si="0"/>
        <v>24.89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>
      <c r="A37" s="2">
        <v>35</v>
      </c>
      <c r="B37" s="2"/>
      <c r="C37" s="2">
        <v>53.1</v>
      </c>
      <c r="D37" s="2">
        <v>0.46960000000000002</v>
      </c>
      <c r="E37" s="2">
        <f t="shared" si="0"/>
        <v>24.94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>
      <c r="A38" s="2">
        <v>36</v>
      </c>
      <c r="B38" s="2"/>
      <c r="C38" s="2">
        <v>82.7</v>
      </c>
      <c r="D38" s="2">
        <v>0.46960000000000002</v>
      </c>
      <c r="E38" s="2">
        <f t="shared" si="0"/>
        <v>38.840000000000003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>
      <c r="A39" s="2">
        <v>37</v>
      </c>
      <c r="B39" s="2"/>
      <c r="C39" s="2">
        <v>65.3</v>
      </c>
      <c r="D39" s="2">
        <v>0.46960000000000002</v>
      </c>
      <c r="E39" s="2">
        <f t="shared" si="0"/>
        <v>30.66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>
      <c r="A40" s="2">
        <v>38</v>
      </c>
      <c r="B40" s="2"/>
      <c r="C40" s="2">
        <v>53.4</v>
      </c>
      <c r="D40" s="2">
        <v>0.46960000000000002</v>
      </c>
      <c r="E40" s="2">
        <f t="shared" si="0"/>
        <v>25.08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>
      <c r="A41" s="2">
        <v>39</v>
      </c>
      <c r="B41" s="2"/>
      <c r="C41" s="2">
        <v>77.8</v>
      </c>
      <c r="D41" s="2">
        <v>0.46960000000000002</v>
      </c>
      <c r="E41" s="2">
        <f t="shared" si="0"/>
        <v>36.53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>
      <c r="A42" s="2">
        <v>40</v>
      </c>
      <c r="B42" s="2"/>
      <c r="C42" s="2">
        <v>65.099999999999994</v>
      </c>
      <c r="D42" s="2">
        <v>0.46960000000000002</v>
      </c>
      <c r="E42" s="2">
        <f t="shared" si="0"/>
        <v>30.57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>
      <c r="A43" s="2">
        <v>41</v>
      </c>
      <c r="B43" s="2"/>
      <c r="C43" s="2">
        <v>53.5</v>
      </c>
      <c r="D43" s="2">
        <v>0.46960000000000002</v>
      </c>
      <c r="E43" s="2">
        <f t="shared" si="0"/>
        <v>25.12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>
      <c r="A44" s="2">
        <v>42</v>
      </c>
      <c r="B44" s="2"/>
      <c r="C44" s="2">
        <v>78.400000000000006</v>
      </c>
      <c r="D44" s="2">
        <v>0.46960000000000002</v>
      </c>
      <c r="E44" s="2">
        <f t="shared" si="0"/>
        <v>36.82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>
      <c r="A45" s="2">
        <v>43</v>
      </c>
      <c r="B45" s="2"/>
      <c r="C45" s="2">
        <v>65</v>
      </c>
      <c r="D45" s="2">
        <v>0.46960000000000002</v>
      </c>
      <c r="E45" s="2">
        <f t="shared" si="0"/>
        <v>30.52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>
      <c r="A46" s="2">
        <v>44</v>
      </c>
      <c r="B46" s="2"/>
      <c r="C46" s="2">
        <v>53.4</v>
      </c>
      <c r="D46" s="2">
        <v>0.46960000000000002</v>
      </c>
      <c r="E46" s="2">
        <f t="shared" si="0"/>
        <v>25.08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>
      <c r="A47" s="2">
        <v>45</v>
      </c>
      <c r="B47" s="2"/>
      <c r="C47" s="2">
        <v>79.3</v>
      </c>
      <c r="D47" s="2">
        <v>0.46960000000000002</v>
      </c>
      <c r="E47" s="2">
        <f t="shared" si="0"/>
        <v>37.24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>
      <c r="A48" s="2">
        <v>46</v>
      </c>
      <c r="B48" s="2"/>
      <c r="C48" s="2">
        <v>65.7</v>
      </c>
      <c r="D48" s="2">
        <v>0.46960000000000002</v>
      </c>
      <c r="E48" s="2">
        <f t="shared" si="0"/>
        <v>30.85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>
      <c r="A49" s="2">
        <v>47</v>
      </c>
      <c r="B49" s="2"/>
      <c r="C49" s="2">
        <v>53.3</v>
      </c>
      <c r="D49" s="2">
        <v>0.46960000000000002</v>
      </c>
      <c r="E49" s="2">
        <f t="shared" si="0"/>
        <v>25.03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>
      <c r="A50" s="2">
        <v>48</v>
      </c>
      <c r="B50" s="2"/>
      <c r="C50" s="2">
        <v>78.2</v>
      </c>
      <c r="D50" s="2">
        <v>0.46960000000000002</v>
      </c>
      <c r="E50" s="2">
        <f t="shared" si="0"/>
        <v>36.72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>
      <c r="A51" s="2">
        <v>49</v>
      </c>
      <c r="B51" s="2"/>
      <c r="C51" s="2">
        <v>60.5</v>
      </c>
      <c r="D51" s="2">
        <v>0.46960000000000002</v>
      </c>
      <c r="E51" s="2">
        <f t="shared" si="0"/>
        <v>28.41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>
      <c r="A52" s="2">
        <v>50</v>
      </c>
      <c r="B52" s="2"/>
      <c r="C52" s="2">
        <v>53.5</v>
      </c>
      <c r="D52" s="2">
        <v>0.46960000000000002</v>
      </c>
      <c r="E52" s="2">
        <f t="shared" si="0"/>
        <v>25.12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>
      <c r="A53" s="2">
        <v>51</v>
      </c>
      <c r="B53" s="2"/>
      <c r="C53" s="2">
        <v>79.3</v>
      </c>
      <c r="D53" s="2">
        <v>0.46960000000000002</v>
      </c>
      <c r="E53" s="2">
        <f t="shared" si="0"/>
        <v>37.24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>
      <c r="A54" s="2">
        <v>52</v>
      </c>
      <c r="B54" s="2"/>
      <c r="C54" s="2">
        <v>65.5</v>
      </c>
      <c r="D54" s="2">
        <v>0.46960000000000002</v>
      </c>
      <c r="E54" s="2">
        <f t="shared" si="0"/>
        <v>30.76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>
      <c r="A55" s="2">
        <v>53</v>
      </c>
      <c r="B55" s="2"/>
      <c r="C55" s="2">
        <v>53.5</v>
      </c>
      <c r="D55" s="2">
        <v>0.46960000000000002</v>
      </c>
      <c r="E55" s="2">
        <f t="shared" si="0"/>
        <v>25.12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>
      <c r="A56" s="2">
        <v>54</v>
      </c>
      <c r="B56" s="2"/>
      <c r="C56" s="2">
        <v>50.3</v>
      </c>
      <c r="D56" s="2">
        <v>0.46960000000000002</v>
      </c>
      <c r="E56" s="2">
        <f t="shared" si="0"/>
        <v>23.62</v>
      </c>
      <c r="F56" s="2"/>
      <c r="G56" s="2">
        <f t="shared" si="1"/>
        <v>0</v>
      </c>
      <c r="H56" s="2"/>
      <c r="I56" s="2">
        <f t="shared" si="2"/>
        <v>0</v>
      </c>
      <c r="J56" s="2"/>
      <c r="K56" s="2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>
      <c r="A57" s="2">
        <v>55</v>
      </c>
      <c r="B57" s="2"/>
      <c r="C57" s="2">
        <v>65.599999999999994</v>
      </c>
      <c r="D57" s="2">
        <v>0.46960000000000002</v>
      </c>
      <c r="E57" s="2">
        <f t="shared" si="0"/>
        <v>30.81</v>
      </c>
      <c r="F57" s="2"/>
      <c r="G57" s="2">
        <f t="shared" si="1"/>
        <v>0</v>
      </c>
      <c r="H57" s="2"/>
      <c r="I57" s="2">
        <f t="shared" si="2"/>
        <v>0</v>
      </c>
      <c r="J57" s="2"/>
      <c r="K57" s="2">
        <f t="shared" si="3"/>
        <v>0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>
      <c r="A58" s="2">
        <v>56</v>
      </c>
      <c r="B58" s="2"/>
      <c r="C58" s="2">
        <v>53.5</v>
      </c>
      <c r="D58" s="2">
        <v>0.46960000000000002</v>
      </c>
      <c r="E58" s="2">
        <f t="shared" si="0"/>
        <v>25.12</v>
      </c>
      <c r="F58" s="2"/>
      <c r="G58" s="2">
        <f t="shared" si="1"/>
        <v>0</v>
      </c>
      <c r="H58" s="2"/>
      <c r="I58" s="2">
        <f t="shared" si="2"/>
        <v>0</v>
      </c>
      <c r="J58" s="2"/>
      <c r="K58" s="2">
        <f t="shared" si="3"/>
        <v>0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>
      <c r="A59" s="2">
        <v>57</v>
      </c>
      <c r="B59" s="2"/>
      <c r="C59" s="2">
        <v>78.3</v>
      </c>
      <c r="D59" s="2">
        <v>0.46960000000000002</v>
      </c>
      <c r="E59" s="2">
        <f t="shared" si="0"/>
        <v>36.770000000000003</v>
      </c>
      <c r="F59" s="2"/>
      <c r="G59" s="2">
        <f t="shared" si="1"/>
        <v>0</v>
      </c>
      <c r="H59" s="2"/>
      <c r="I59" s="2">
        <f t="shared" si="2"/>
        <v>0</v>
      </c>
      <c r="J59" s="2"/>
      <c r="K59" s="2">
        <f t="shared" si="3"/>
        <v>0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>
      <c r="A60" s="2">
        <v>58</v>
      </c>
      <c r="B60" s="2"/>
      <c r="C60" s="2">
        <v>65.5</v>
      </c>
      <c r="D60" s="2">
        <v>0.46960000000000002</v>
      </c>
      <c r="E60" s="2">
        <f t="shared" si="0"/>
        <v>30.76</v>
      </c>
      <c r="F60" s="2"/>
      <c r="G60" s="2">
        <f t="shared" si="1"/>
        <v>0</v>
      </c>
      <c r="H60" s="2"/>
      <c r="I60" s="2">
        <f t="shared" si="2"/>
        <v>0</v>
      </c>
      <c r="J60" s="2"/>
      <c r="K60" s="2">
        <f t="shared" si="3"/>
        <v>0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>
      <c r="A61" s="2">
        <v>59</v>
      </c>
      <c r="B61" s="2"/>
      <c r="C61" s="2">
        <v>53.4</v>
      </c>
      <c r="D61" s="2">
        <v>0.46960000000000002</v>
      </c>
      <c r="E61" s="2">
        <f t="shared" si="0"/>
        <v>25.08</v>
      </c>
      <c r="F61" s="2"/>
      <c r="G61" s="2">
        <f t="shared" si="1"/>
        <v>0</v>
      </c>
      <c r="H61" s="2"/>
      <c r="I61" s="2">
        <f t="shared" si="2"/>
        <v>0</v>
      </c>
      <c r="J61" s="2"/>
      <c r="K61" s="2">
        <f t="shared" si="3"/>
        <v>0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>
      <c r="A62" s="2">
        <v>60</v>
      </c>
      <c r="B62" s="2"/>
      <c r="C62" s="2">
        <v>78.599999999999994</v>
      </c>
      <c r="D62" s="2">
        <v>0.46960000000000002</v>
      </c>
      <c r="E62" s="2">
        <f t="shared" si="0"/>
        <v>36.909999999999997</v>
      </c>
      <c r="F62" s="2"/>
      <c r="G62" s="2">
        <f t="shared" si="1"/>
        <v>0</v>
      </c>
      <c r="H62" s="2"/>
      <c r="I62" s="2">
        <f t="shared" si="2"/>
        <v>0</v>
      </c>
      <c r="J62" s="2"/>
      <c r="K62" s="2">
        <f t="shared" si="3"/>
        <v>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>
      <c r="A63" s="2">
        <v>61</v>
      </c>
      <c r="B63" s="2"/>
      <c r="C63" s="2">
        <v>65.400000000000006</v>
      </c>
      <c r="D63" s="2">
        <v>0.46960000000000002</v>
      </c>
      <c r="E63" s="2">
        <f t="shared" si="0"/>
        <v>30.71</v>
      </c>
      <c r="F63" s="2"/>
      <c r="G63" s="2">
        <f t="shared" si="1"/>
        <v>0</v>
      </c>
      <c r="H63" s="2"/>
      <c r="I63" s="2">
        <f t="shared" si="2"/>
        <v>0</v>
      </c>
      <c r="J63" s="2"/>
      <c r="K63" s="2">
        <f t="shared" si="3"/>
        <v>0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>
      <c r="A64" s="2">
        <v>62</v>
      </c>
      <c r="B64" s="2"/>
      <c r="C64" s="2">
        <v>55.3</v>
      </c>
      <c r="D64" s="2">
        <v>0.46960000000000002</v>
      </c>
      <c r="E64" s="2">
        <f t="shared" si="0"/>
        <v>25.97</v>
      </c>
      <c r="F64" s="2"/>
      <c r="G64" s="2">
        <f t="shared" si="1"/>
        <v>0</v>
      </c>
      <c r="H64" s="2"/>
      <c r="I64" s="2">
        <f t="shared" si="2"/>
        <v>0</v>
      </c>
      <c r="J64" s="2"/>
      <c r="K64" s="2">
        <f t="shared" si="3"/>
        <v>0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>
      <c r="A65" s="2">
        <v>63</v>
      </c>
      <c r="B65" s="2"/>
      <c r="C65" s="2">
        <v>78.599999999999994</v>
      </c>
      <c r="D65" s="2">
        <v>0.46960000000000002</v>
      </c>
      <c r="E65" s="2">
        <f t="shared" si="0"/>
        <v>36.909999999999997</v>
      </c>
      <c r="F65" s="2"/>
      <c r="G65" s="2">
        <f t="shared" si="1"/>
        <v>0</v>
      </c>
      <c r="H65" s="2"/>
      <c r="I65" s="2">
        <f t="shared" si="2"/>
        <v>0</v>
      </c>
      <c r="J65" s="2"/>
      <c r="K65" s="2">
        <f t="shared" si="3"/>
        <v>0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 ht="18.75">
      <c r="A66" s="2"/>
      <c r="B66" s="4" t="s">
        <v>12</v>
      </c>
      <c r="C66" s="2">
        <f>ROUND(SUM(C3:C65),2)</f>
        <v>4009</v>
      </c>
      <c r="D66" s="44">
        <f>SUM(E3:E65)</f>
        <v>1882.6099999999994</v>
      </c>
      <c r="E66" s="45"/>
      <c r="F66" s="44">
        <f>SUM(G3:G65)</f>
        <v>0</v>
      </c>
      <c r="G66" s="45"/>
      <c r="H66" s="44">
        <f t="shared" ref="H66" si="4">SUM(I3:I65)</f>
        <v>0</v>
      </c>
      <c r="I66" s="45"/>
      <c r="J66" s="44">
        <f t="shared" ref="J66" si="5">SUM(K3:K65)</f>
        <v>0</v>
      </c>
      <c r="K66" s="45"/>
      <c r="L66" s="44">
        <f t="shared" ref="L66" si="6">SUM(M3:M65)</f>
        <v>0</v>
      </c>
      <c r="M66" s="45"/>
      <c r="N66" s="44">
        <f>SUM(O3:O65)</f>
        <v>0</v>
      </c>
      <c r="O66" s="45"/>
      <c r="P66" s="44">
        <f t="shared" ref="P66" si="7">SUM(Q3:Q65)</f>
        <v>0</v>
      </c>
      <c r="Q66" s="45"/>
      <c r="R66" s="44">
        <f t="shared" ref="R66" si="8">SUM(S3:S65)</f>
        <v>0</v>
      </c>
      <c r="S66" s="45"/>
      <c r="T66" s="44">
        <f t="shared" ref="T66" si="9">SUM(U3:U65)</f>
        <v>0</v>
      </c>
      <c r="U66" s="45"/>
      <c r="V66" s="44">
        <f t="shared" ref="V66" si="10">SUM(W3:W65)</f>
        <v>0</v>
      </c>
      <c r="W66" s="45"/>
      <c r="X66" s="44">
        <f t="shared" ref="X66" si="11">SUM(Y3:Y65)</f>
        <v>0</v>
      </c>
      <c r="Y66" s="45"/>
      <c r="Z66" s="44">
        <f t="shared" ref="Z66" si="12">SUM(AA3:AA65)</f>
        <v>0</v>
      </c>
      <c r="AA66" s="45"/>
      <c r="AB66" s="44">
        <f t="shared" ref="AB66" si="13">SUM(AC3:AC65)</f>
        <v>0</v>
      </c>
      <c r="AC66" s="45"/>
      <c r="AD66" s="44">
        <f t="shared" ref="AD66" si="14">SUM(AE3:AE65)</f>
        <v>0</v>
      </c>
      <c r="AE66" s="45"/>
    </row>
  </sheetData>
  <mergeCells count="31">
    <mergeCell ref="Z66:AA66"/>
    <mergeCell ref="AB66:AC66"/>
    <mergeCell ref="AD66:AE66"/>
    <mergeCell ref="N66:O66"/>
    <mergeCell ref="P66:Q66"/>
    <mergeCell ref="R66:S66"/>
    <mergeCell ref="T66:U66"/>
    <mergeCell ref="V66:W66"/>
    <mergeCell ref="X66:Y66"/>
    <mergeCell ref="V1:W1"/>
    <mergeCell ref="X1:Y1"/>
    <mergeCell ref="Z1:AA1"/>
    <mergeCell ref="AB1:AC1"/>
    <mergeCell ref="AD1:AE1"/>
    <mergeCell ref="D66:E66"/>
    <mergeCell ref="F66:G66"/>
    <mergeCell ref="H66:I66"/>
    <mergeCell ref="J66:K66"/>
    <mergeCell ref="L66:M66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85"/>
  <sheetViews>
    <sheetView topLeftCell="A10" workbookViewId="0">
      <selection activeCell="C85" sqref="C85"/>
    </sheetView>
  </sheetViews>
  <sheetFormatPr defaultRowHeight="15"/>
  <cols>
    <col min="2" max="2" width="33.140625" customWidth="1"/>
  </cols>
  <sheetData>
    <row r="1" spans="1:15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9" t="s">
        <v>95</v>
      </c>
      <c r="G1" s="48" t="s">
        <v>4</v>
      </c>
      <c r="H1" s="48"/>
      <c r="I1" s="49" t="s">
        <v>95</v>
      </c>
      <c r="J1" s="48" t="s">
        <v>5</v>
      </c>
      <c r="K1" s="48"/>
      <c r="L1" s="49" t="s">
        <v>95</v>
      </c>
      <c r="M1" s="48" t="s">
        <v>6</v>
      </c>
      <c r="N1" s="48"/>
      <c r="O1" s="19"/>
    </row>
    <row r="2" spans="1:15" ht="30">
      <c r="A2" s="47"/>
      <c r="B2" s="47"/>
      <c r="C2" s="47"/>
      <c r="D2" s="6" t="s">
        <v>10</v>
      </c>
      <c r="E2" s="6" t="s">
        <v>11</v>
      </c>
      <c r="F2" s="50"/>
      <c r="G2" s="20" t="s">
        <v>10</v>
      </c>
      <c r="H2" s="20" t="s">
        <v>11</v>
      </c>
      <c r="I2" s="50"/>
      <c r="J2" s="20" t="s">
        <v>10</v>
      </c>
      <c r="K2" s="20" t="s">
        <v>11</v>
      </c>
      <c r="L2" s="50"/>
      <c r="M2" s="20" t="s">
        <v>10</v>
      </c>
      <c r="N2" s="20" t="s">
        <v>10</v>
      </c>
      <c r="O2" s="20"/>
    </row>
    <row r="3" spans="1:15">
      <c r="A3" s="9">
        <v>1</v>
      </c>
      <c r="B3" s="2"/>
      <c r="C3" s="2"/>
      <c r="D3" s="2">
        <f>C85</f>
        <v>0.31</v>
      </c>
      <c r="E3" s="2">
        <f>C3*D3</f>
        <v>0</v>
      </c>
      <c r="F3" s="2"/>
      <c r="G3" s="2"/>
      <c r="H3" s="2">
        <f>ROUND(C3*G3,2)</f>
        <v>0</v>
      </c>
      <c r="I3" s="2"/>
      <c r="J3" s="2"/>
      <c r="K3" s="2">
        <f>ROUND(C3*J3,2)</f>
        <v>0</v>
      </c>
      <c r="L3" s="2"/>
      <c r="M3" s="2"/>
      <c r="N3" s="2">
        <f>C3*M3</f>
        <v>0</v>
      </c>
      <c r="O3" s="2"/>
    </row>
    <row r="4" spans="1:15">
      <c r="A4" s="2">
        <v>2</v>
      </c>
      <c r="B4" s="2"/>
      <c r="C4" s="2">
        <v>52.7</v>
      </c>
      <c r="D4" s="2">
        <f>D3</f>
        <v>0.31</v>
      </c>
      <c r="E4" s="2">
        <f>ROUND(C4*D4,2)</f>
        <v>16.34</v>
      </c>
      <c r="F4" s="2"/>
      <c r="G4" s="2"/>
      <c r="H4" s="2">
        <f t="shared" ref="H4:H67" si="0">ROUND(C4*G4,2)</f>
        <v>0</v>
      </c>
      <c r="I4" s="2"/>
      <c r="J4" s="2"/>
      <c r="K4" s="2">
        <f t="shared" ref="K4:K67" si="1">ROUND(C4*J4,2)</f>
        <v>0</v>
      </c>
      <c r="L4" s="2"/>
      <c r="M4" s="2"/>
      <c r="N4" s="2">
        <f t="shared" ref="N4:N67" si="2">C4*M4</f>
        <v>0</v>
      </c>
      <c r="O4" s="2"/>
    </row>
    <row r="5" spans="1:15">
      <c r="A5" s="2">
        <v>3</v>
      </c>
      <c r="B5" s="2"/>
      <c r="C5" s="2">
        <v>63.6</v>
      </c>
      <c r="D5" s="2">
        <f t="shared" ref="D5:D68" si="3">D4</f>
        <v>0.31</v>
      </c>
      <c r="E5" s="2">
        <f t="shared" ref="E5:E68" si="4">ROUND(C5*D5,2)</f>
        <v>19.72</v>
      </c>
      <c r="F5" s="2"/>
      <c r="G5" s="2"/>
      <c r="H5" s="2">
        <f t="shared" si="0"/>
        <v>0</v>
      </c>
      <c r="I5" s="2"/>
      <c r="J5" s="2"/>
      <c r="K5" s="2">
        <f t="shared" si="1"/>
        <v>0</v>
      </c>
      <c r="L5" s="2"/>
      <c r="M5" s="2"/>
      <c r="N5" s="2">
        <f t="shared" si="2"/>
        <v>0</v>
      </c>
      <c r="O5" s="2"/>
    </row>
    <row r="6" spans="1:15">
      <c r="A6" s="2">
        <v>4</v>
      </c>
      <c r="B6" s="2"/>
      <c r="C6" s="2">
        <v>76.5</v>
      </c>
      <c r="D6" s="2">
        <f t="shared" si="3"/>
        <v>0.31</v>
      </c>
      <c r="E6" s="2">
        <f t="shared" si="4"/>
        <v>23.72</v>
      </c>
      <c r="F6" s="2"/>
      <c r="G6" s="2"/>
      <c r="H6" s="2">
        <f t="shared" si="0"/>
        <v>0</v>
      </c>
      <c r="I6" s="2"/>
      <c r="J6" s="2"/>
      <c r="K6" s="2">
        <f t="shared" si="1"/>
        <v>0</v>
      </c>
      <c r="L6" s="2"/>
      <c r="M6" s="2"/>
      <c r="N6" s="2">
        <f t="shared" si="2"/>
        <v>0</v>
      </c>
      <c r="O6" s="2"/>
    </row>
    <row r="7" spans="1:15">
      <c r="A7" s="2">
        <v>5</v>
      </c>
      <c r="B7" s="2"/>
      <c r="C7" s="2">
        <v>53.3</v>
      </c>
      <c r="D7" s="2">
        <f t="shared" si="3"/>
        <v>0.31</v>
      </c>
      <c r="E7" s="2">
        <f t="shared" si="4"/>
        <v>16.52</v>
      </c>
      <c r="F7" s="2"/>
      <c r="G7" s="2"/>
      <c r="H7" s="2">
        <f t="shared" si="0"/>
        <v>0</v>
      </c>
      <c r="I7" s="2"/>
      <c r="J7" s="2"/>
      <c r="K7" s="2">
        <f t="shared" si="1"/>
        <v>0</v>
      </c>
      <c r="L7" s="2"/>
      <c r="M7" s="2"/>
      <c r="N7" s="2">
        <f t="shared" si="2"/>
        <v>0</v>
      </c>
      <c r="O7" s="2"/>
    </row>
    <row r="8" spans="1:15">
      <c r="A8" s="2">
        <v>6</v>
      </c>
      <c r="B8" s="2"/>
      <c r="C8" s="2">
        <v>63.5</v>
      </c>
      <c r="D8" s="2">
        <f t="shared" si="3"/>
        <v>0.31</v>
      </c>
      <c r="E8" s="2">
        <f t="shared" si="4"/>
        <v>19.690000000000001</v>
      </c>
      <c r="F8" s="2"/>
      <c r="G8" s="2"/>
      <c r="H8" s="2">
        <f t="shared" si="0"/>
        <v>0</v>
      </c>
      <c r="I8" s="2"/>
      <c r="J8" s="2"/>
      <c r="K8" s="2">
        <f t="shared" si="1"/>
        <v>0</v>
      </c>
      <c r="L8" s="2"/>
      <c r="M8" s="2"/>
      <c r="N8" s="2">
        <f t="shared" si="2"/>
        <v>0</v>
      </c>
      <c r="O8" s="2"/>
    </row>
    <row r="9" spans="1:15">
      <c r="A9" s="2">
        <v>7</v>
      </c>
      <c r="B9" s="2"/>
      <c r="C9" s="2">
        <v>76.5</v>
      </c>
      <c r="D9" s="2">
        <f t="shared" si="3"/>
        <v>0.31</v>
      </c>
      <c r="E9" s="2">
        <f t="shared" si="4"/>
        <v>23.72</v>
      </c>
      <c r="F9" s="2"/>
      <c r="G9" s="2"/>
      <c r="H9" s="2">
        <f t="shared" si="0"/>
        <v>0</v>
      </c>
      <c r="I9" s="2"/>
      <c r="J9" s="2"/>
      <c r="K9" s="2">
        <f t="shared" si="1"/>
        <v>0</v>
      </c>
      <c r="L9" s="2"/>
      <c r="M9" s="2"/>
      <c r="N9" s="2">
        <f t="shared" si="2"/>
        <v>0</v>
      </c>
      <c r="O9" s="2"/>
    </row>
    <row r="10" spans="1:15">
      <c r="A10" s="2">
        <v>8</v>
      </c>
      <c r="B10" s="2"/>
      <c r="C10" s="2">
        <v>53.1</v>
      </c>
      <c r="D10" s="2">
        <f t="shared" si="3"/>
        <v>0.31</v>
      </c>
      <c r="E10" s="2">
        <f t="shared" si="4"/>
        <v>16.46</v>
      </c>
      <c r="F10" s="2"/>
      <c r="G10" s="2"/>
      <c r="H10" s="2">
        <f t="shared" si="0"/>
        <v>0</v>
      </c>
      <c r="I10" s="2"/>
      <c r="J10" s="2"/>
      <c r="K10" s="2">
        <f t="shared" si="1"/>
        <v>0</v>
      </c>
      <c r="L10" s="2"/>
      <c r="M10" s="2"/>
      <c r="N10" s="2">
        <f t="shared" si="2"/>
        <v>0</v>
      </c>
      <c r="O10" s="2"/>
    </row>
    <row r="11" spans="1:15">
      <c r="A11" s="2">
        <v>9</v>
      </c>
      <c r="B11" s="2"/>
      <c r="C11" s="2">
        <v>64.8</v>
      </c>
      <c r="D11" s="2">
        <f t="shared" si="3"/>
        <v>0.31</v>
      </c>
      <c r="E11" s="2">
        <f t="shared" si="4"/>
        <v>20.09</v>
      </c>
      <c r="F11" s="2"/>
      <c r="G11" s="2"/>
      <c r="H11" s="2">
        <f t="shared" si="0"/>
        <v>0</v>
      </c>
      <c r="I11" s="2"/>
      <c r="J11" s="2"/>
      <c r="K11" s="2">
        <f t="shared" si="1"/>
        <v>0</v>
      </c>
      <c r="L11" s="2"/>
      <c r="M11" s="2"/>
      <c r="N11" s="2">
        <f t="shared" si="2"/>
        <v>0</v>
      </c>
      <c r="O11" s="2"/>
    </row>
    <row r="12" spans="1:15">
      <c r="A12" s="2">
        <v>10</v>
      </c>
      <c r="B12" s="2"/>
      <c r="C12" s="2">
        <v>76.099999999999994</v>
      </c>
      <c r="D12" s="2">
        <f t="shared" si="3"/>
        <v>0.31</v>
      </c>
      <c r="E12" s="2">
        <f t="shared" si="4"/>
        <v>23.59</v>
      </c>
      <c r="F12" s="2"/>
      <c r="G12" s="2"/>
      <c r="H12" s="2">
        <f t="shared" si="0"/>
        <v>0</v>
      </c>
      <c r="I12" s="2"/>
      <c r="J12" s="2"/>
      <c r="K12" s="2">
        <f t="shared" si="1"/>
        <v>0</v>
      </c>
      <c r="L12" s="2"/>
      <c r="M12" s="2"/>
      <c r="N12" s="2">
        <f t="shared" si="2"/>
        <v>0</v>
      </c>
      <c r="O12" s="2"/>
    </row>
    <row r="13" spans="1:15">
      <c r="A13" s="2">
        <v>11</v>
      </c>
      <c r="B13" s="2"/>
      <c r="C13" s="2">
        <v>52.7</v>
      </c>
      <c r="D13" s="2">
        <f t="shared" si="3"/>
        <v>0.31</v>
      </c>
      <c r="E13" s="2">
        <f t="shared" si="4"/>
        <v>16.34</v>
      </c>
      <c r="F13" s="2"/>
      <c r="G13" s="2"/>
      <c r="H13" s="2">
        <f t="shared" si="0"/>
        <v>0</v>
      </c>
      <c r="I13" s="2"/>
      <c r="J13" s="2"/>
      <c r="K13" s="2">
        <f t="shared" si="1"/>
        <v>0</v>
      </c>
      <c r="L13" s="2"/>
      <c r="M13" s="2"/>
      <c r="N13" s="2">
        <f t="shared" si="2"/>
        <v>0</v>
      </c>
      <c r="O13" s="2"/>
    </row>
    <row r="14" spans="1:15">
      <c r="A14" s="2">
        <v>12</v>
      </c>
      <c r="B14" s="2"/>
      <c r="C14" s="2">
        <v>64.8</v>
      </c>
      <c r="D14" s="2">
        <f t="shared" si="3"/>
        <v>0.31</v>
      </c>
      <c r="E14" s="2">
        <f t="shared" si="4"/>
        <v>20.09</v>
      </c>
      <c r="F14" s="2"/>
      <c r="G14" s="2"/>
      <c r="H14" s="2">
        <f t="shared" si="0"/>
        <v>0</v>
      </c>
      <c r="I14" s="2"/>
      <c r="J14" s="2"/>
      <c r="K14" s="2">
        <f t="shared" si="1"/>
        <v>0</v>
      </c>
      <c r="L14" s="2"/>
      <c r="M14" s="2"/>
      <c r="N14" s="2">
        <f t="shared" si="2"/>
        <v>0</v>
      </c>
      <c r="O14" s="2"/>
    </row>
    <row r="15" spans="1:15">
      <c r="A15" s="2">
        <v>13</v>
      </c>
      <c r="B15" s="2"/>
      <c r="C15" s="2">
        <v>74.5</v>
      </c>
      <c r="D15" s="2">
        <f t="shared" si="3"/>
        <v>0.31</v>
      </c>
      <c r="E15" s="2">
        <f t="shared" si="4"/>
        <v>23.1</v>
      </c>
      <c r="F15" s="2"/>
      <c r="G15" s="2"/>
      <c r="H15" s="2">
        <f t="shared" si="0"/>
        <v>0</v>
      </c>
      <c r="I15" s="2"/>
      <c r="J15" s="2"/>
      <c r="K15" s="2">
        <f t="shared" si="1"/>
        <v>0</v>
      </c>
      <c r="L15" s="2"/>
      <c r="M15" s="2"/>
      <c r="N15" s="2">
        <f t="shared" si="2"/>
        <v>0</v>
      </c>
      <c r="O15" s="2"/>
    </row>
    <row r="16" spans="1:15">
      <c r="A16" s="2">
        <v>14</v>
      </c>
      <c r="B16" s="2"/>
      <c r="C16" s="2">
        <v>52.8</v>
      </c>
      <c r="D16" s="2">
        <f t="shared" si="3"/>
        <v>0.31</v>
      </c>
      <c r="E16" s="2">
        <f t="shared" si="4"/>
        <v>16.37</v>
      </c>
      <c r="F16" s="2"/>
      <c r="G16" s="2"/>
      <c r="H16" s="2">
        <f t="shared" si="0"/>
        <v>0</v>
      </c>
      <c r="I16" s="2"/>
      <c r="J16" s="2"/>
      <c r="K16" s="2">
        <f t="shared" si="1"/>
        <v>0</v>
      </c>
      <c r="L16" s="2"/>
      <c r="M16" s="2"/>
      <c r="N16" s="2">
        <f t="shared" si="2"/>
        <v>0</v>
      </c>
      <c r="O16" s="2"/>
    </row>
    <row r="17" spans="1:15">
      <c r="A17" s="2">
        <v>15</v>
      </c>
      <c r="B17" s="2"/>
      <c r="C17" s="2">
        <v>64.7</v>
      </c>
      <c r="D17" s="2">
        <f t="shared" si="3"/>
        <v>0.31</v>
      </c>
      <c r="E17" s="2">
        <f t="shared" si="4"/>
        <v>20.059999999999999</v>
      </c>
      <c r="F17" s="2"/>
      <c r="G17" s="2"/>
      <c r="H17" s="2">
        <f t="shared" si="0"/>
        <v>0</v>
      </c>
      <c r="I17" s="2"/>
      <c r="J17" s="2"/>
      <c r="K17" s="2">
        <f t="shared" si="1"/>
        <v>0</v>
      </c>
      <c r="L17" s="2"/>
      <c r="M17" s="2"/>
      <c r="N17" s="2">
        <f t="shared" si="2"/>
        <v>0</v>
      </c>
      <c r="O17" s="2"/>
    </row>
    <row r="18" spans="1:15">
      <c r="A18" s="2">
        <v>16</v>
      </c>
      <c r="B18" s="2"/>
      <c r="C18" s="2">
        <v>76.2</v>
      </c>
      <c r="D18" s="2">
        <f t="shared" si="3"/>
        <v>0.31</v>
      </c>
      <c r="E18" s="2">
        <f t="shared" si="4"/>
        <v>23.62</v>
      </c>
      <c r="F18" s="2"/>
      <c r="G18" s="2"/>
      <c r="H18" s="2">
        <f t="shared" si="0"/>
        <v>0</v>
      </c>
      <c r="I18" s="2"/>
      <c r="J18" s="2"/>
      <c r="K18" s="2">
        <f t="shared" si="1"/>
        <v>0</v>
      </c>
      <c r="L18" s="2"/>
      <c r="M18" s="2"/>
      <c r="N18" s="2">
        <f t="shared" si="2"/>
        <v>0</v>
      </c>
      <c r="O18" s="2"/>
    </row>
    <row r="19" spans="1:15">
      <c r="A19" s="2">
        <v>17</v>
      </c>
      <c r="B19" s="2"/>
      <c r="C19" s="2">
        <v>53.5</v>
      </c>
      <c r="D19" s="2">
        <f t="shared" si="3"/>
        <v>0.31</v>
      </c>
      <c r="E19" s="2">
        <f t="shared" si="4"/>
        <v>16.59</v>
      </c>
      <c r="F19" s="2"/>
      <c r="G19" s="2"/>
      <c r="H19" s="2">
        <f t="shared" si="0"/>
        <v>0</v>
      </c>
      <c r="I19" s="2"/>
      <c r="J19" s="2"/>
      <c r="K19" s="2">
        <f t="shared" si="1"/>
        <v>0</v>
      </c>
      <c r="L19" s="2"/>
      <c r="M19" s="2"/>
      <c r="N19" s="2">
        <f t="shared" si="2"/>
        <v>0</v>
      </c>
      <c r="O19" s="2"/>
    </row>
    <row r="20" spans="1:15">
      <c r="A20" s="2">
        <v>18</v>
      </c>
      <c r="B20" s="2"/>
      <c r="C20" s="2">
        <v>64.5</v>
      </c>
      <c r="D20" s="2">
        <f t="shared" si="3"/>
        <v>0.31</v>
      </c>
      <c r="E20" s="2">
        <f t="shared" si="4"/>
        <v>20</v>
      </c>
      <c r="F20" s="2"/>
      <c r="G20" s="2"/>
      <c r="H20" s="2">
        <f t="shared" si="0"/>
        <v>0</v>
      </c>
      <c r="I20" s="2"/>
      <c r="J20" s="2"/>
      <c r="K20" s="2">
        <f t="shared" si="1"/>
        <v>0</v>
      </c>
      <c r="L20" s="2"/>
      <c r="M20" s="2"/>
      <c r="N20" s="2">
        <f t="shared" si="2"/>
        <v>0</v>
      </c>
      <c r="O20" s="2"/>
    </row>
    <row r="21" spans="1:15">
      <c r="A21" s="2">
        <v>19</v>
      </c>
      <c r="B21" s="2"/>
      <c r="C21" s="2">
        <v>76.2</v>
      </c>
      <c r="D21" s="2">
        <f t="shared" si="3"/>
        <v>0.31</v>
      </c>
      <c r="E21" s="2">
        <f t="shared" si="4"/>
        <v>23.62</v>
      </c>
      <c r="F21" s="2"/>
      <c r="G21" s="2"/>
      <c r="H21" s="2">
        <f t="shared" si="0"/>
        <v>0</v>
      </c>
      <c r="I21" s="2"/>
      <c r="J21" s="2"/>
      <c r="K21" s="2">
        <f t="shared" si="1"/>
        <v>0</v>
      </c>
      <c r="L21" s="2"/>
      <c r="M21" s="2"/>
      <c r="N21" s="2">
        <f t="shared" si="2"/>
        <v>0</v>
      </c>
      <c r="O21" s="2"/>
    </row>
    <row r="22" spans="1:15">
      <c r="A22" s="2">
        <v>20</v>
      </c>
      <c r="B22" s="2"/>
      <c r="C22" s="2">
        <v>52.7</v>
      </c>
      <c r="D22" s="2">
        <f t="shared" si="3"/>
        <v>0.31</v>
      </c>
      <c r="E22" s="2">
        <f t="shared" si="4"/>
        <v>16.34</v>
      </c>
      <c r="F22" s="2"/>
      <c r="G22" s="2"/>
      <c r="H22" s="2">
        <f t="shared" si="0"/>
        <v>0</v>
      </c>
      <c r="I22" s="2"/>
      <c r="J22" s="2"/>
      <c r="K22" s="2">
        <f t="shared" si="1"/>
        <v>0</v>
      </c>
      <c r="L22" s="2"/>
      <c r="M22" s="2"/>
      <c r="N22" s="2">
        <f t="shared" si="2"/>
        <v>0</v>
      </c>
      <c r="O22" s="2"/>
    </row>
    <row r="23" spans="1:15">
      <c r="A23" s="2">
        <v>21</v>
      </c>
      <c r="B23" s="2"/>
      <c r="C23" s="2">
        <v>65</v>
      </c>
      <c r="D23" s="2">
        <f t="shared" si="3"/>
        <v>0.31</v>
      </c>
      <c r="E23" s="2">
        <f t="shared" si="4"/>
        <v>20.149999999999999</v>
      </c>
      <c r="F23" s="2"/>
      <c r="G23" s="2"/>
      <c r="H23" s="2">
        <f t="shared" si="0"/>
        <v>0</v>
      </c>
      <c r="I23" s="2"/>
      <c r="J23" s="2"/>
      <c r="K23" s="2">
        <f t="shared" si="1"/>
        <v>0</v>
      </c>
      <c r="L23" s="2"/>
      <c r="M23" s="2"/>
      <c r="N23" s="2">
        <f t="shared" si="2"/>
        <v>0</v>
      </c>
      <c r="O23" s="2"/>
    </row>
    <row r="24" spans="1:15">
      <c r="A24" s="2">
        <v>22</v>
      </c>
      <c r="B24" s="2"/>
      <c r="C24" s="2">
        <v>76.5</v>
      </c>
      <c r="D24" s="2">
        <f t="shared" si="3"/>
        <v>0.31</v>
      </c>
      <c r="E24" s="2">
        <f t="shared" si="4"/>
        <v>23.72</v>
      </c>
      <c r="F24" s="2"/>
      <c r="G24" s="2"/>
      <c r="H24" s="2">
        <f t="shared" si="0"/>
        <v>0</v>
      </c>
      <c r="I24" s="2"/>
      <c r="J24" s="2"/>
      <c r="K24" s="2">
        <f t="shared" si="1"/>
        <v>0</v>
      </c>
      <c r="L24" s="2"/>
      <c r="M24" s="2"/>
      <c r="N24" s="2">
        <f t="shared" si="2"/>
        <v>0</v>
      </c>
      <c r="O24" s="2"/>
    </row>
    <row r="25" spans="1:15">
      <c r="A25" s="2">
        <v>23</v>
      </c>
      <c r="B25" s="2"/>
      <c r="C25" s="2">
        <v>54.1</v>
      </c>
      <c r="D25" s="2">
        <f t="shared" si="3"/>
        <v>0.31</v>
      </c>
      <c r="E25" s="2">
        <f t="shared" si="4"/>
        <v>16.77</v>
      </c>
      <c r="F25" s="2"/>
      <c r="G25" s="2"/>
      <c r="H25" s="2">
        <f t="shared" si="0"/>
        <v>0</v>
      </c>
      <c r="I25" s="2"/>
      <c r="J25" s="2"/>
      <c r="K25" s="2">
        <f t="shared" si="1"/>
        <v>0</v>
      </c>
      <c r="L25" s="2"/>
      <c r="M25" s="2"/>
      <c r="N25" s="2">
        <f t="shared" si="2"/>
        <v>0</v>
      </c>
      <c r="O25" s="2"/>
    </row>
    <row r="26" spans="1:15">
      <c r="A26" s="2">
        <v>24</v>
      </c>
      <c r="B26" s="2"/>
      <c r="C26" s="2">
        <v>63.8</v>
      </c>
      <c r="D26" s="2">
        <f t="shared" si="3"/>
        <v>0.31</v>
      </c>
      <c r="E26" s="2">
        <f t="shared" si="4"/>
        <v>19.78</v>
      </c>
      <c r="F26" s="2"/>
      <c r="G26" s="2"/>
      <c r="H26" s="2">
        <f t="shared" si="0"/>
        <v>0</v>
      </c>
      <c r="I26" s="2"/>
      <c r="J26" s="2"/>
      <c r="K26" s="2">
        <f t="shared" si="1"/>
        <v>0</v>
      </c>
      <c r="L26" s="2"/>
      <c r="M26" s="2"/>
      <c r="N26" s="2">
        <f t="shared" si="2"/>
        <v>0</v>
      </c>
      <c r="O26" s="2"/>
    </row>
    <row r="27" spans="1:15">
      <c r="A27" s="2">
        <v>25</v>
      </c>
      <c r="B27" s="2"/>
      <c r="C27" s="2">
        <v>76.5</v>
      </c>
      <c r="D27" s="2">
        <f t="shared" si="3"/>
        <v>0.31</v>
      </c>
      <c r="E27" s="2">
        <f t="shared" si="4"/>
        <v>23.72</v>
      </c>
      <c r="F27" s="2"/>
      <c r="G27" s="2"/>
      <c r="H27" s="2">
        <f t="shared" si="0"/>
        <v>0</v>
      </c>
      <c r="I27" s="2"/>
      <c r="J27" s="2"/>
      <c r="K27" s="2">
        <f t="shared" si="1"/>
        <v>0</v>
      </c>
      <c r="L27" s="2"/>
      <c r="M27" s="2"/>
      <c r="N27" s="2">
        <f t="shared" si="2"/>
        <v>0</v>
      </c>
      <c r="O27" s="2"/>
    </row>
    <row r="28" spans="1:15">
      <c r="A28" s="2">
        <v>26</v>
      </c>
      <c r="B28" s="2"/>
      <c r="C28" s="2">
        <v>53</v>
      </c>
      <c r="D28" s="2">
        <f t="shared" si="3"/>
        <v>0.31</v>
      </c>
      <c r="E28" s="2">
        <f t="shared" si="4"/>
        <v>16.43</v>
      </c>
      <c r="F28" s="2"/>
      <c r="G28" s="2"/>
      <c r="H28" s="2">
        <f t="shared" si="0"/>
        <v>0</v>
      </c>
      <c r="I28" s="2"/>
      <c r="J28" s="2"/>
      <c r="K28" s="2">
        <f t="shared" si="1"/>
        <v>0</v>
      </c>
      <c r="L28" s="2"/>
      <c r="M28" s="2"/>
      <c r="N28" s="2">
        <f t="shared" si="2"/>
        <v>0</v>
      </c>
      <c r="O28" s="2"/>
    </row>
    <row r="29" spans="1:15">
      <c r="A29" s="2">
        <v>27</v>
      </c>
      <c r="B29" s="2"/>
      <c r="C29" s="2">
        <v>64.7</v>
      </c>
      <c r="D29" s="2">
        <f t="shared" si="3"/>
        <v>0.31</v>
      </c>
      <c r="E29" s="2">
        <f t="shared" si="4"/>
        <v>20.059999999999999</v>
      </c>
      <c r="F29" s="2"/>
      <c r="G29" s="2"/>
      <c r="H29" s="2">
        <f t="shared" si="0"/>
        <v>0</v>
      </c>
      <c r="I29" s="2"/>
      <c r="J29" s="2"/>
      <c r="K29" s="2">
        <f t="shared" si="1"/>
        <v>0</v>
      </c>
      <c r="L29" s="2"/>
      <c r="M29" s="2"/>
      <c r="N29" s="2">
        <f t="shared" si="2"/>
        <v>0</v>
      </c>
      <c r="O29" s="2"/>
    </row>
    <row r="30" spans="1:15">
      <c r="A30" s="2">
        <v>28</v>
      </c>
      <c r="B30" s="2"/>
      <c r="C30" s="2">
        <v>63.3</v>
      </c>
      <c r="D30" s="2">
        <f t="shared" si="3"/>
        <v>0.31</v>
      </c>
      <c r="E30" s="2">
        <f t="shared" si="4"/>
        <v>19.62</v>
      </c>
      <c r="F30" s="2"/>
      <c r="G30" s="2"/>
      <c r="H30" s="2">
        <f t="shared" si="0"/>
        <v>0</v>
      </c>
      <c r="I30" s="2"/>
      <c r="J30" s="2"/>
      <c r="K30" s="2">
        <f t="shared" si="1"/>
        <v>0</v>
      </c>
      <c r="L30" s="2"/>
      <c r="M30" s="2"/>
      <c r="N30" s="2">
        <f t="shared" si="2"/>
        <v>0</v>
      </c>
      <c r="O30" s="2"/>
    </row>
    <row r="31" spans="1:15">
      <c r="A31" s="2">
        <v>29</v>
      </c>
      <c r="B31" s="2"/>
      <c r="C31" s="2">
        <v>52</v>
      </c>
      <c r="D31" s="2">
        <f t="shared" si="3"/>
        <v>0.31</v>
      </c>
      <c r="E31" s="2">
        <f t="shared" si="4"/>
        <v>16.12</v>
      </c>
      <c r="F31" s="2"/>
      <c r="G31" s="2"/>
      <c r="H31" s="2">
        <f t="shared" si="0"/>
        <v>0</v>
      </c>
      <c r="I31" s="2"/>
      <c r="J31" s="2"/>
      <c r="K31" s="2">
        <f t="shared" si="1"/>
        <v>0</v>
      </c>
      <c r="L31" s="2"/>
      <c r="M31" s="2"/>
      <c r="N31" s="2">
        <f t="shared" si="2"/>
        <v>0</v>
      </c>
      <c r="O31" s="2"/>
    </row>
    <row r="32" spans="1:15">
      <c r="A32" s="2">
        <v>30</v>
      </c>
      <c r="B32" s="2"/>
      <c r="C32" s="2">
        <v>76.7</v>
      </c>
      <c r="D32" s="2">
        <f t="shared" si="3"/>
        <v>0.31</v>
      </c>
      <c r="E32" s="2">
        <f t="shared" si="4"/>
        <v>23.78</v>
      </c>
      <c r="F32" s="2"/>
      <c r="G32" s="2"/>
      <c r="H32" s="2">
        <f t="shared" si="0"/>
        <v>0</v>
      </c>
      <c r="I32" s="2"/>
      <c r="J32" s="2"/>
      <c r="K32" s="2">
        <f t="shared" si="1"/>
        <v>0</v>
      </c>
      <c r="L32" s="2"/>
      <c r="M32" s="2"/>
      <c r="N32" s="2">
        <f t="shared" si="2"/>
        <v>0</v>
      </c>
      <c r="O32" s="2"/>
    </row>
    <row r="33" spans="1:15">
      <c r="A33" s="2">
        <v>31</v>
      </c>
      <c r="B33" s="2"/>
      <c r="C33" s="2">
        <v>64.900000000000006</v>
      </c>
      <c r="D33" s="2">
        <f t="shared" si="3"/>
        <v>0.31</v>
      </c>
      <c r="E33" s="2">
        <f t="shared" si="4"/>
        <v>20.12</v>
      </c>
      <c r="F33" s="2"/>
      <c r="G33" s="2"/>
      <c r="H33" s="2">
        <f t="shared" si="0"/>
        <v>0</v>
      </c>
      <c r="I33" s="2"/>
      <c r="J33" s="2"/>
      <c r="K33" s="2">
        <f t="shared" si="1"/>
        <v>0</v>
      </c>
      <c r="L33" s="2"/>
      <c r="M33" s="2"/>
      <c r="N33" s="2">
        <f t="shared" si="2"/>
        <v>0</v>
      </c>
      <c r="O33" s="2"/>
    </row>
    <row r="34" spans="1:15">
      <c r="A34" s="2">
        <v>32</v>
      </c>
      <c r="B34" s="2"/>
      <c r="C34" s="2">
        <v>54.4</v>
      </c>
      <c r="D34" s="2">
        <f t="shared" si="3"/>
        <v>0.31</v>
      </c>
      <c r="E34" s="2">
        <f t="shared" si="4"/>
        <v>16.86</v>
      </c>
      <c r="F34" s="2"/>
      <c r="G34" s="2"/>
      <c r="H34" s="2">
        <f t="shared" si="0"/>
        <v>0</v>
      </c>
      <c r="I34" s="2"/>
      <c r="J34" s="2"/>
      <c r="K34" s="2">
        <f t="shared" si="1"/>
        <v>0</v>
      </c>
      <c r="L34" s="2"/>
      <c r="M34" s="2"/>
      <c r="N34" s="2">
        <f t="shared" si="2"/>
        <v>0</v>
      </c>
      <c r="O34" s="2"/>
    </row>
    <row r="35" spans="1:15">
      <c r="A35" s="2">
        <v>33</v>
      </c>
      <c r="B35" s="2"/>
      <c r="C35" s="2">
        <v>76.400000000000006</v>
      </c>
      <c r="D35" s="2">
        <f t="shared" si="3"/>
        <v>0.31</v>
      </c>
      <c r="E35" s="2">
        <f t="shared" si="4"/>
        <v>23.68</v>
      </c>
      <c r="F35" s="2"/>
      <c r="G35" s="2"/>
      <c r="H35" s="2">
        <f t="shared" si="0"/>
        <v>0</v>
      </c>
      <c r="I35" s="2"/>
      <c r="J35" s="2"/>
      <c r="K35" s="2">
        <f t="shared" si="1"/>
        <v>0</v>
      </c>
      <c r="L35" s="2"/>
      <c r="M35" s="2"/>
      <c r="N35" s="2">
        <f t="shared" si="2"/>
        <v>0</v>
      </c>
      <c r="O35" s="2"/>
    </row>
    <row r="36" spans="1:15">
      <c r="A36" s="2">
        <v>34</v>
      </c>
      <c r="B36" s="2"/>
      <c r="C36" s="2">
        <v>64.7</v>
      </c>
      <c r="D36" s="2">
        <f t="shared" si="3"/>
        <v>0.31</v>
      </c>
      <c r="E36" s="2">
        <f t="shared" si="4"/>
        <v>20.059999999999999</v>
      </c>
      <c r="F36" s="2"/>
      <c r="G36" s="2"/>
      <c r="H36" s="2">
        <f t="shared" si="0"/>
        <v>0</v>
      </c>
      <c r="I36" s="2"/>
      <c r="J36" s="2"/>
      <c r="K36" s="2">
        <f t="shared" si="1"/>
        <v>0</v>
      </c>
      <c r="L36" s="2"/>
      <c r="M36" s="2"/>
      <c r="N36" s="2">
        <f t="shared" si="2"/>
        <v>0</v>
      </c>
      <c r="O36" s="2"/>
    </row>
    <row r="37" spans="1:15">
      <c r="A37" s="2">
        <v>35</v>
      </c>
      <c r="B37" s="2"/>
      <c r="C37" s="2">
        <v>52.4</v>
      </c>
      <c r="D37" s="2">
        <f t="shared" si="3"/>
        <v>0.31</v>
      </c>
      <c r="E37" s="2">
        <f t="shared" si="4"/>
        <v>16.239999999999998</v>
      </c>
      <c r="F37" s="2"/>
      <c r="G37" s="2"/>
      <c r="H37" s="2">
        <f t="shared" si="0"/>
        <v>0</v>
      </c>
      <c r="I37" s="2"/>
      <c r="J37" s="2"/>
      <c r="K37" s="2">
        <f t="shared" si="1"/>
        <v>0</v>
      </c>
      <c r="L37" s="2"/>
      <c r="M37" s="2"/>
      <c r="N37" s="2">
        <f t="shared" si="2"/>
        <v>0</v>
      </c>
      <c r="O37" s="2"/>
    </row>
    <row r="38" spans="1:15">
      <c r="A38" s="2">
        <v>36</v>
      </c>
      <c r="B38" s="2"/>
      <c r="C38" s="2">
        <v>76.3</v>
      </c>
      <c r="D38" s="2">
        <f t="shared" si="3"/>
        <v>0.31</v>
      </c>
      <c r="E38" s="2">
        <f t="shared" si="4"/>
        <v>23.65</v>
      </c>
      <c r="F38" s="2"/>
      <c r="G38" s="2"/>
      <c r="H38" s="2">
        <f t="shared" si="0"/>
        <v>0</v>
      </c>
      <c r="I38" s="2"/>
      <c r="J38" s="2"/>
      <c r="K38" s="2">
        <f t="shared" si="1"/>
        <v>0</v>
      </c>
      <c r="L38" s="2"/>
      <c r="M38" s="2"/>
      <c r="N38" s="2">
        <f t="shared" si="2"/>
        <v>0</v>
      </c>
      <c r="O38" s="2"/>
    </row>
    <row r="39" spans="1:15">
      <c r="A39" s="2">
        <v>37</v>
      </c>
      <c r="B39" s="2"/>
      <c r="C39" s="2">
        <v>64.2</v>
      </c>
      <c r="D39" s="2">
        <f t="shared" si="3"/>
        <v>0.31</v>
      </c>
      <c r="E39" s="2">
        <f t="shared" si="4"/>
        <v>19.899999999999999</v>
      </c>
      <c r="F39" s="2"/>
      <c r="G39" s="2"/>
      <c r="H39" s="2">
        <f t="shared" si="0"/>
        <v>0</v>
      </c>
      <c r="I39" s="2"/>
      <c r="J39" s="2"/>
      <c r="K39" s="2">
        <f t="shared" si="1"/>
        <v>0</v>
      </c>
      <c r="L39" s="2"/>
      <c r="M39" s="2"/>
      <c r="N39" s="2">
        <f t="shared" si="2"/>
        <v>0</v>
      </c>
      <c r="O39" s="2"/>
    </row>
    <row r="40" spans="1:15">
      <c r="A40" s="2">
        <v>38</v>
      </c>
      <c r="B40" s="2"/>
      <c r="C40" s="2">
        <v>52.5</v>
      </c>
      <c r="D40" s="2">
        <f t="shared" si="3"/>
        <v>0.31</v>
      </c>
      <c r="E40" s="2">
        <f t="shared" si="4"/>
        <v>16.28</v>
      </c>
      <c r="F40" s="2"/>
      <c r="G40" s="2"/>
      <c r="H40" s="2">
        <f t="shared" si="0"/>
        <v>0</v>
      </c>
      <c r="I40" s="2"/>
      <c r="J40" s="2"/>
      <c r="K40" s="2">
        <f t="shared" si="1"/>
        <v>0</v>
      </c>
      <c r="L40" s="2"/>
      <c r="M40" s="2"/>
      <c r="N40" s="2">
        <f t="shared" si="2"/>
        <v>0</v>
      </c>
      <c r="O40" s="2"/>
    </row>
    <row r="41" spans="1:15">
      <c r="A41" s="2">
        <v>39</v>
      </c>
      <c r="B41" s="2"/>
      <c r="C41" s="2">
        <v>76.599999999999994</v>
      </c>
      <c r="D41" s="2">
        <f t="shared" si="3"/>
        <v>0.31</v>
      </c>
      <c r="E41" s="2">
        <f t="shared" si="4"/>
        <v>23.75</v>
      </c>
      <c r="F41" s="2"/>
      <c r="G41" s="2"/>
      <c r="H41" s="2">
        <f t="shared" si="0"/>
        <v>0</v>
      </c>
      <c r="I41" s="2"/>
      <c r="J41" s="2"/>
      <c r="K41" s="2">
        <f t="shared" si="1"/>
        <v>0</v>
      </c>
      <c r="L41" s="2"/>
      <c r="M41" s="2"/>
      <c r="N41" s="2">
        <f t="shared" si="2"/>
        <v>0</v>
      </c>
      <c r="O41" s="2"/>
    </row>
    <row r="42" spans="1:15">
      <c r="A42" s="2">
        <v>40</v>
      </c>
      <c r="B42" s="2"/>
      <c r="C42" s="2">
        <v>64.3</v>
      </c>
      <c r="D42" s="2">
        <f t="shared" si="3"/>
        <v>0.31</v>
      </c>
      <c r="E42" s="2">
        <f t="shared" si="4"/>
        <v>19.93</v>
      </c>
      <c r="F42" s="2"/>
      <c r="G42" s="2"/>
      <c r="H42" s="2">
        <f t="shared" si="0"/>
        <v>0</v>
      </c>
      <c r="I42" s="2"/>
      <c r="J42" s="2"/>
      <c r="K42" s="2">
        <f t="shared" si="1"/>
        <v>0</v>
      </c>
      <c r="L42" s="2"/>
      <c r="M42" s="2"/>
      <c r="N42" s="2">
        <f t="shared" si="2"/>
        <v>0</v>
      </c>
      <c r="O42" s="2"/>
    </row>
    <row r="43" spans="1:15">
      <c r="A43" s="2">
        <v>41</v>
      </c>
      <c r="B43" s="2"/>
      <c r="C43" s="2">
        <v>52.4</v>
      </c>
      <c r="D43" s="2">
        <f t="shared" si="3"/>
        <v>0.31</v>
      </c>
      <c r="E43" s="2">
        <f t="shared" si="4"/>
        <v>16.239999999999998</v>
      </c>
      <c r="F43" s="2"/>
      <c r="G43" s="2"/>
      <c r="H43" s="2">
        <f t="shared" si="0"/>
        <v>0</v>
      </c>
      <c r="I43" s="2"/>
      <c r="J43" s="2"/>
      <c r="K43" s="2">
        <f t="shared" si="1"/>
        <v>0</v>
      </c>
      <c r="L43" s="2"/>
      <c r="M43" s="2"/>
      <c r="N43" s="2">
        <f t="shared" si="2"/>
        <v>0</v>
      </c>
      <c r="O43" s="2"/>
    </row>
    <row r="44" spans="1:15">
      <c r="A44" s="2">
        <v>42</v>
      </c>
      <c r="B44" s="2"/>
      <c r="C44" s="2">
        <v>75.8</v>
      </c>
      <c r="D44" s="2">
        <f t="shared" si="3"/>
        <v>0.31</v>
      </c>
      <c r="E44" s="2">
        <f t="shared" si="4"/>
        <v>23.5</v>
      </c>
      <c r="F44" s="2"/>
      <c r="G44" s="2"/>
      <c r="H44" s="2">
        <f t="shared" si="0"/>
        <v>0</v>
      </c>
      <c r="I44" s="2"/>
      <c r="J44" s="2"/>
      <c r="K44" s="2">
        <f t="shared" si="1"/>
        <v>0</v>
      </c>
      <c r="L44" s="2"/>
      <c r="M44" s="2"/>
      <c r="N44" s="2">
        <f t="shared" si="2"/>
        <v>0</v>
      </c>
      <c r="O44" s="2"/>
    </row>
    <row r="45" spans="1:15">
      <c r="A45" s="2">
        <v>43</v>
      </c>
      <c r="B45" s="2"/>
      <c r="C45" s="2">
        <v>64.099999999999994</v>
      </c>
      <c r="D45" s="2">
        <f t="shared" si="3"/>
        <v>0.31</v>
      </c>
      <c r="E45" s="2">
        <f t="shared" si="4"/>
        <v>19.87</v>
      </c>
      <c r="F45" s="2"/>
      <c r="G45" s="2"/>
      <c r="H45" s="2">
        <f t="shared" si="0"/>
        <v>0</v>
      </c>
      <c r="I45" s="2"/>
      <c r="J45" s="2"/>
      <c r="K45" s="2">
        <f t="shared" si="1"/>
        <v>0</v>
      </c>
      <c r="L45" s="2"/>
      <c r="M45" s="2"/>
      <c r="N45" s="2">
        <f t="shared" si="2"/>
        <v>0</v>
      </c>
      <c r="O45" s="2"/>
    </row>
    <row r="46" spans="1:15">
      <c r="A46" s="2">
        <v>44</v>
      </c>
      <c r="B46" s="2"/>
      <c r="C46" s="2">
        <v>52.8</v>
      </c>
      <c r="D46" s="2">
        <f t="shared" si="3"/>
        <v>0.31</v>
      </c>
      <c r="E46" s="2">
        <f t="shared" si="4"/>
        <v>16.37</v>
      </c>
      <c r="F46" s="2"/>
      <c r="G46" s="2"/>
      <c r="H46" s="2">
        <f t="shared" si="0"/>
        <v>0</v>
      </c>
      <c r="I46" s="2"/>
      <c r="J46" s="2"/>
      <c r="K46" s="2">
        <f t="shared" si="1"/>
        <v>0</v>
      </c>
      <c r="L46" s="2"/>
      <c r="M46" s="2"/>
      <c r="N46" s="2">
        <f t="shared" si="2"/>
        <v>0</v>
      </c>
      <c r="O46" s="2"/>
    </row>
    <row r="47" spans="1:15">
      <c r="A47" s="2">
        <v>45</v>
      </c>
      <c r="B47" s="2"/>
      <c r="C47" s="2">
        <v>75.900000000000006</v>
      </c>
      <c r="D47" s="2">
        <f t="shared" si="3"/>
        <v>0.31</v>
      </c>
      <c r="E47" s="2">
        <f t="shared" si="4"/>
        <v>23.53</v>
      </c>
      <c r="F47" s="2"/>
      <c r="G47" s="2"/>
      <c r="H47" s="2">
        <f t="shared" si="0"/>
        <v>0</v>
      </c>
      <c r="I47" s="2"/>
      <c r="J47" s="2"/>
      <c r="K47" s="2">
        <f t="shared" si="1"/>
        <v>0</v>
      </c>
      <c r="L47" s="2"/>
      <c r="M47" s="2"/>
      <c r="N47" s="2">
        <f t="shared" si="2"/>
        <v>0</v>
      </c>
      <c r="O47" s="2"/>
    </row>
    <row r="48" spans="1:15">
      <c r="A48" s="2">
        <v>46</v>
      </c>
      <c r="B48" s="2"/>
      <c r="C48" s="2">
        <v>64.8</v>
      </c>
      <c r="D48" s="2">
        <f t="shared" si="3"/>
        <v>0.31</v>
      </c>
      <c r="E48" s="2">
        <f t="shared" si="4"/>
        <v>20.09</v>
      </c>
      <c r="F48" s="2"/>
      <c r="G48" s="2"/>
      <c r="H48" s="2">
        <f t="shared" si="0"/>
        <v>0</v>
      </c>
      <c r="I48" s="2"/>
      <c r="J48" s="2"/>
      <c r="K48" s="2">
        <f t="shared" si="1"/>
        <v>0</v>
      </c>
      <c r="L48" s="2"/>
      <c r="M48" s="2"/>
      <c r="N48" s="2">
        <f t="shared" si="2"/>
        <v>0</v>
      </c>
      <c r="O48" s="2"/>
    </row>
    <row r="49" spans="1:15">
      <c r="A49" s="2">
        <v>47</v>
      </c>
      <c r="B49" s="2"/>
      <c r="C49" s="2">
        <v>52.9</v>
      </c>
      <c r="D49" s="2">
        <f t="shared" si="3"/>
        <v>0.31</v>
      </c>
      <c r="E49" s="2">
        <f t="shared" si="4"/>
        <v>16.399999999999999</v>
      </c>
      <c r="F49" s="2"/>
      <c r="G49" s="2"/>
      <c r="H49" s="2">
        <f t="shared" si="0"/>
        <v>0</v>
      </c>
      <c r="I49" s="2"/>
      <c r="J49" s="2"/>
      <c r="K49" s="2">
        <f t="shared" si="1"/>
        <v>0</v>
      </c>
      <c r="L49" s="2"/>
      <c r="M49" s="2"/>
      <c r="N49" s="2">
        <f t="shared" si="2"/>
        <v>0</v>
      </c>
      <c r="O49" s="2"/>
    </row>
    <row r="50" spans="1:15">
      <c r="A50" s="2">
        <v>48</v>
      </c>
      <c r="B50" s="2"/>
      <c r="C50" s="2">
        <v>76.8</v>
      </c>
      <c r="D50" s="2">
        <f t="shared" si="3"/>
        <v>0.31</v>
      </c>
      <c r="E50" s="2">
        <f t="shared" si="4"/>
        <v>23.81</v>
      </c>
      <c r="F50" s="2"/>
      <c r="G50" s="2"/>
      <c r="H50" s="2">
        <f t="shared" si="0"/>
        <v>0</v>
      </c>
      <c r="I50" s="2"/>
      <c r="J50" s="2"/>
      <c r="K50" s="2">
        <f t="shared" si="1"/>
        <v>0</v>
      </c>
      <c r="L50" s="2"/>
      <c r="M50" s="2"/>
      <c r="N50" s="2">
        <f t="shared" si="2"/>
        <v>0</v>
      </c>
      <c r="O50" s="2"/>
    </row>
    <row r="51" spans="1:15">
      <c r="A51" s="2">
        <v>49</v>
      </c>
      <c r="B51" s="2"/>
      <c r="C51" s="2">
        <v>64</v>
      </c>
      <c r="D51" s="2">
        <f t="shared" si="3"/>
        <v>0.31</v>
      </c>
      <c r="E51" s="2">
        <f t="shared" si="4"/>
        <v>19.84</v>
      </c>
      <c r="F51" s="2"/>
      <c r="G51" s="2"/>
      <c r="H51" s="2">
        <f t="shared" si="0"/>
        <v>0</v>
      </c>
      <c r="I51" s="2"/>
      <c r="J51" s="2"/>
      <c r="K51" s="2">
        <f t="shared" si="1"/>
        <v>0</v>
      </c>
      <c r="L51" s="2"/>
      <c r="M51" s="2"/>
      <c r="N51" s="2">
        <f t="shared" si="2"/>
        <v>0</v>
      </c>
      <c r="O51" s="2"/>
    </row>
    <row r="52" spans="1:15">
      <c r="A52" s="2">
        <v>50</v>
      </c>
      <c r="B52" s="2"/>
      <c r="C52" s="2">
        <v>52.7</v>
      </c>
      <c r="D52" s="2">
        <f t="shared" si="3"/>
        <v>0.31</v>
      </c>
      <c r="E52" s="2">
        <f t="shared" si="4"/>
        <v>16.34</v>
      </c>
      <c r="F52" s="2"/>
      <c r="G52" s="2"/>
      <c r="H52" s="2">
        <f t="shared" si="0"/>
        <v>0</v>
      </c>
      <c r="I52" s="2"/>
      <c r="J52" s="2"/>
      <c r="K52" s="2">
        <f t="shared" si="1"/>
        <v>0</v>
      </c>
      <c r="L52" s="2"/>
      <c r="M52" s="2"/>
      <c r="N52" s="2">
        <f t="shared" si="2"/>
        <v>0</v>
      </c>
      <c r="O52" s="2"/>
    </row>
    <row r="53" spans="1:15">
      <c r="A53" s="2">
        <v>51</v>
      </c>
      <c r="B53" s="2"/>
      <c r="C53" s="2">
        <v>76.7</v>
      </c>
      <c r="D53" s="2">
        <f t="shared" si="3"/>
        <v>0.31</v>
      </c>
      <c r="E53" s="2">
        <f t="shared" si="4"/>
        <v>23.78</v>
      </c>
      <c r="F53" s="2"/>
      <c r="G53" s="2"/>
      <c r="H53" s="2">
        <f t="shared" si="0"/>
        <v>0</v>
      </c>
      <c r="I53" s="2"/>
      <c r="J53" s="2"/>
      <c r="K53" s="2">
        <f t="shared" si="1"/>
        <v>0</v>
      </c>
      <c r="L53" s="2"/>
      <c r="M53" s="2"/>
      <c r="N53" s="2">
        <f t="shared" si="2"/>
        <v>0</v>
      </c>
      <c r="O53" s="2"/>
    </row>
    <row r="54" spans="1:15">
      <c r="A54" s="2">
        <v>52</v>
      </c>
      <c r="B54" s="2"/>
      <c r="C54" s="2">
        <v>64.5</v>
      </c>
      <c r="D54" s="2">
        <f t="shared" si="3"/>
        <v>0.31</v>
      </c>
      <c r="E54" s="2">
        <f t="shared" si="4"/>
        <v>20</v>
      </c>
      <c r="F54" s="2"/>
      <c r="G54" s="2"/>
      <c r="H54" s="2">
        <f t="shared" si="0"/>
        <v>0</v>
      </c>
      <c r="I54" s="2"/>
      <c r="J54" s="2"/>
      <c r="K54" s="2">
        <f t="shared" si="1"/>
        <v>0</v>
      </c>
      <c r="L54" s="2"/>
      <c r="M54" s="2"/>
      <c r="N54" s="2">
        <f t="shared" si="2"/>
        <v>0</v>
      </c>
      <c r="O54" s="2"/>
    </row>
    <row r="55" spans="1:15">
      <c r="A55" s="2">
        <v>53</v>
      </c>
      <c r="B55" s="2"/>
      <c r="C55" s="2">
        <v>52.6</v>
      </c>
      <c r="D55" s="2">
        <f t="shared" si="3"/>
        <v>0.31</v>
      </c>
      <c r="E55" s="2">
        <f t="shared" si="4"/>
        <v>16.309999999999999</v>
      </c>
      <c r="F55" s="2"/>
      <c r="G55" s="2"/>
      <c r="H55" s="2">
        <f t="shared" si="0"/>
        <v>0</v>
      </c>
      <c r="I55" s="2"/>
      <c r="J55" s="2"/>
      <c r="K55" s="2">
        <f t="shared" si="1"/>
        <v>0</v>
      </c>
      <c r="L55" s="2"/>
      <c r="M55" s="2"/>
      <c r="N55" s="2">
        <f t="shared" si="2"/>
        <v>0</v>
      </c>
      <c r="O55" s="2"/>
    </row>
    <row r="56" spans="1:15">
      <c r="A56" s="2">
        <v>54</v>
      </c>
      <c r="B56" s="2"/>
      <c r="C56" s="2">
        <v>77.2</v>
      </c>
      <c r="D56" s="2">
        <f t="shared" si="3"/>
        <v>0.31</v>
      </c>
      <c r="E56" s="2">
        <f t="shared" si="4"/>
        <v>23.93</v>
      </c>
      <c r="F56" s="2"/>
      <c r="G56" s="2"/>
      <c r="H56" s="2">
        <f t="shared" si="0"/>
        <v>0</v>
      </c>
      <c r="I56" s="2"/>
      <c r="J56" s="2"/>
      <c r="K56" s="2">
        <f t="shared" si="1"/>
        <v>0</v>
      </c>
      <c r="L56" s="2"/>
      <c r="M56" s="2"/>
      <c r="N56" s="2">
        <f t="shared" si="2"/>
        <v>0</v>
      </c>
      <c r="O56" s="2"/>
    </row>
    <row r="57" spans="1:15">
      <c r="A57" s="2">
        <v>58</v>
      </c>
      <c r="B57" s="2"/>
      <c r="C57" s="2">
        <v>40.1</v>
      </c>
      <c r="D57" s="2">
        <f t="shared" si="3"/>
        <v>0.31</v>
      </c>
      <c r="E57" s="2">
        <f t="shared" si="4"/>
        <v>12.43</v>
      </c>
      <c r="F57" s="2"/>
      <c r="G57" s="2"/>
      <c r="H57" s="2">
        <f t="shared" si="0"/>
        <v>0</v>
      </c>
      <c r="I57" s="2"/>
      <c r="J57" s="2"/>
      <c r="K57" s="2">
        <f t="shared" si="1"/>
        <v>0</v>
      </c>
      <c r="L57" s="2"/>
      <c r="M57" s="2"/>
      <c r="N57" s="2">
        <f t="shared" si="2"/>
        <v>0</v>
      </c>
      <c r="O57" s="2"/>
    </row>
    <row r="58" spans="1:15">
      <c r="A58" s="2" t="s">
        <v>100</v>
      </c>
      <c r="B58" s="2"/>
      <c r="C58" s="2">
        <v>25.7</v>
      </c>
      <c r="D58" s="2">
        <f t="shared" si="3"/>
        <v>0.31</v>
      </c>
      <c r="E58" s="2">
        <f t="shared" si="4"/>
        <v>7.97</v>
      </c>
      <c r="F58" s="2"/>
      <c r="G58" s="2"/>
      <c r="H58" s="2">
        <f t="shared" si="0"/>
        <v>0</v>
      </c>
      <c r="I58" s="2"/>
      <c r="J58" s="2"/>
      <c r="K58" s="2">
        <f t="shared" si="1"/>
        <v>0</v>
      </c>
      <c r="L58" s="2"/>
      <c r="M58" s="2"/>
      <c r="N58" s="2">
        <f t="shared" si="2"/>
        <v>0</v>
      </c>
      <c r="O58" s="2"/>
    </row>
    <row r="59" spans="1:15">
      <c r="A59" s="2">
        <v>59</v>
      </c>
      <c r="B59" s="2"/>
      <c r="C59" s="2">
        <v>105.5</v>
      </c>
      <c r="D59" s="2">
        <f t="shared" si="3"/>
        <v>0.31</v>
      </c>
      <c r="E59" s="2">
        <f t="shared" si="4"/>
        <v>32.71</v>
      </c>
      <c r="F59" s="2"/>
      <c r="G59" s="2"/>
      <c r="H59" s="2">
        <f t="shared" si="0"/>
        <v>0</v>
      </c>
      <c r="I59" s="2"/>
      <c r="J59" s="2"/>
      <c r="K59" s="2">
        <f t="shared" si="1"/>
        <v>0</v>
      </c>
      <c r="L59" s="2"/>
      <c r="M59" s="2"/>
      <c r="N59" s="2">
        <f t="shared" si="2"/>
        <v>0</v>
      </c>
      <c r="O59" s="2"/>
    </row>
    <row r="60" spans="1:15">
      <c r="A60" s="2">
        <v>60</v>
      </c>
      <c r="B60" s="2"/>
      <c r="C60" s="2">
        <v>75.8</v>
      </c>
      <c r="D60" s="2">
        <f t="shared" si="3"/>
        <v>0.31</v>
      </c>
      <c r="E60" s="2">
        <f t="shared" si="4"/>
        <v>23.5</v>
      </c>
      <c r="F60" s="2"/>
      <c r="G60" s="2"/>
      <c r="H60" s="2">
        <f t="shared" si="0"/>
        <v>0</v>
      </c>
      <c r="I60" s="2"/>
      <c r="J60" s="2"/>
      <c r="K60" s="2">
        <f t="shared" si="1"/>
        <v>0</v>
      </c>
      <c r="L60" s="2"/>
      <c r="M60" s="2"/>
      <c r="N60" s="2">
        <f t="shared" si="2"/>
        <v>0</v>
      </c>
      <c r="O60" s="2"/>
    </row>
    <row r="61" spans="1:15">
      <c r="A61" s="2">
        <v>61</v>
      </c>
      <c r="B61" s="2"/>
      <c r="C61" s="2">
        <v>65</v>
      </c>
      <c r="D61" s="2">
        <f t="shared" si="3"/>
        <v>0.31</v>
      </c>
      <c r="E61" s="2">
        <f t="shared" si="4"/>
        <v>20.149999999999999</v>
      </c>
      <c r="F61" s="2"/>
      <c r="G61" s="2"/>
      <c r="H61" s="2">
        <f t="shared" si="0"/>
        <v>0</v>
      </c>
      <c r="I61" s="2"/>
      <c r="J61" s="2"/>
      <c r="K61" s="2">
        <f t="shared" si="1"/>
        <v>0</v>
      </c>
      <c r="L61" s="2"/>
      <c r="M61" s="2"/>
      <c r="N61" s="2">
        <f t="shared" si="2"/>
        <v>0</v>
      </c>
      <c r="O61" s="2"/>
    </row>
    <row r="62" spans="1:15">
      <c r="A62" s="2">
        <v>62</v>
      </c>
      <c r="B62" s="2"/>
      <c r="C62" s="2">
        <v>38.6</v>
      </c>
      <c r="D62" s="2">
        <f t="shared" si="3"/>
        <v>0.31</v>
      </c>
      <c r="E62" s="2">
        <f t="shared" si="4"/>
        <v>11.97</v>
      </c>
      <c r="F62" s="2"/>
      <c r="G62" s="2"/>
      <c r="H62" s="2">
        <f t="shared" si="0"/>
        <v>0</v>
      </c>
      <c r="I62" s="2"/>
      <c r="J62" s="2"/>
      <c r="K62" s="2">
        <f t="shared" si="1"/>
        <v>0</v>
      </c>
      <c r="L62" s="2"/>
      <c r="M62" s="2"/>
      <c r="N62" s="2">
        <f t="shared" si="2"/>
        <v>0</v>
      </c>
      <c r="O62" s="2"/>
    </row>
    <row r="63" spans="1:15">
      <c r="A63" s="2" t="s">
        <v>101</v>
      </c>
      <c r="B63" s="2"/>
      <c r="C63" s="2">
        <v>66.8</v>
      </c>
      <c r="D63" s="2">
        <f t="shared" si="3"/>
        <v>0.31</v>
      </c>
      <c r="E63" s="2">
        <f t="shared" si="4"/>
        <v>20.71</v>
      </c>
      <c r="F63" s="2"/>
      <c r="G63" s="2"/>
      <c r="H63" s="2">
        <f t="shared" si="0"/>
        <v>0</v>
      </c>
      <c r="I63" s="2"/>
      <c r="J63" s="2"/>
      <c r="K63" s="2">
        <f t="shared" si="1"/>
        <v>0</v>
      </c>
      <c r="L63" s="2"/>
      <c r="M63" s="2"/>
      <c r="N63" s="2">
        <f t="shared" si="2"/>
        <v>0</v>
      </c>
      <c r="O63" s="2"/>
    </row>
    <row r="64" spans="1:15">
      <c r="A64" s="2">
        <v>63</v>
      </c>
      <c r="B64" s="2"/>
      <c r="C64" s="2">
        <v>76.7</v>
      </c>
      <c r="D64" s="2">
        <f t="shared" si="3"/>
        <v>0.31</v>
      </c>
      <c r="E64" s="2">
        <f t="shared" si="4"/>
        <v>23.78</v>
      </c>
      <c r="F64" s="2"/>
      <c r="G64" s="2"/>
      <c r="H64" s="2">
        <f t="shared" si="0"/>
        <v>0</v>
      </c>
      <c r="I64" s="2"/>
      <c r="J64" s="2"/>
      <c r="K64" s="2">
        <f t="shared" si="1"/>
        <v>0</v>
      </c>
      <c r="L64" s="2"/>
      <c r="M64" s="2"/>
      <c r="N64" s="2">
        <f t="shared" si="2"/>
        <v>0</v>
      </c>
      <c r="O64" s="2"/>
    </row>
    <row r="65" spans="1:15">
      <c r="A65" s="2">
        <v>64</v>
      </c>
      <c r="B65" s="2"/>
      <c r="C65" s="2">
        <v>65.599999999999994</v>
      </c>
      <c r="D65" s="2">
        <f t="shared" si="3"/>
        <v>0.31</v>
      </c>
      <c r="E65" s="2">
        <f t="shared" si="4"/>
        <v>20.34</v>
      </c>
      <c r="F65" s="2"/>
      <c r="G65" s="2"/>
      <c r="H65" s="2">
        <f t="shared" si="0"/>
        <v>0</v>
      </c>
      <c r="I65" s="2"/>
      <c r="J65" s="2"/>
      <c r="K65" s="2">
        <f t="shared" si="1"/>
        <v>0</v>
      </c>
      <c r="L65" s="2"/>
      <c r="M65" s="2"/>
      <c r="N65" s="2">
        <f t="shared" si="2"/>
        <v>0</v>
      </c>
      <c r="O65" s="2"/>
    </row>
    <row r="66" spans="1:15">
      <c r="A66" s="2">
        <v>65</v>
      </c>
      <c r="B66" s="2"/>
      <c r="C66" s="2">
        <v>105.3</v>
      </c>
      <c r="D66" s="2">
        <f t="shared" si="3"/>
        <v>0.31</v>
      </c>
      <c r="E66" s="2">
        <f t="shared" si="4"/>
        <v>32.64</v>
      </c>
      <c r="F66" s="2"/>
      <c r="G66" s="2"/>
      <c r="H66" s="2">
        <f t="shared" si="0"/>
        <v>0</v>
      </c>
      <c r="I66" s="2"/>
      <c r="J66" s="2"/>
      <c r="K66" s="2">
        <f t="shared" si="1"/>
        <v>0</v>
      </c>
      <c r="L66" s="2"/>
      <c r="M66" s="2"/>
      <c r="N66" s="2">
        <f t="shared" si="2"/>
        <v>0</v>
      </c>
      <c r="O66" s="2"/>
    </row>
    <row r="67" spans="1:15">
      <c r="A67" s="2">
        <v>66</v>
      </c>
      <c r="B67" s="2"/>
      <c r="C67" s="2">
        <v>76.3</v>
      </c>
      <c r="D67" s="2">
        <f t="shared" si="3"/>
        <v>0.31</v>
      </c>
      <c r="E67" s="2">
        <f t="shared" si="4"/>
        <v>23.65</v>
      </c>
      <c r="F67" s="2"/>
      <c r="G67" s="2"/>
      <c r="H67" s="2">
        <f t="shared" si="0"/>
        <v>0</v>
      </c>
      <c r="I67" s="2"/>
      <c r="J67" s="2"/>
      <c r="K67" s="2">
        <f t="shared" si="1"/>
        <v>0</v>
      </c>
      <c r="L67" s="2"/>
      <c r="M67" s="2"/>
      <c r="N67" s="2">
        <f t="shared" si="2"/>
        <v>0</v>
      </c>
      <c r="O67" s="2"/>
    </row>
    <row r="68" spans="1:15">
      <c r="A68" s="2">
        <v>67</v>
      </c>
      <c r="B68" s="2"/>
      <c r="C68" s="2">
        <v>66.099999999999994</v>
      </c>
      <c r="D68" s="2">
        <f t="shared" si="3"/>
        <v>0.31</v>
      </c>
      <c r="E68" s="2">
        <f t="shared" si="4"/>
        <v>20.49</v>
      </c>
      <c r="F68" s="2"/>
      <c r="G68" s="2"/>
      <c r="H68" s="2">
        <f t="shared" ref="H68:H83" si="5">ROUND(C68*G68,2)</f>
        <v>0</v>
      </c>
      <c r="I68" s="2"/>
      <c r="J68" s="2"/>
      <c r="K68" s="2">
        <f t="shared" ref="K68:K83" si="6">ROUND(C68*J68,2)</f>
        <v>0</v>
      </c>
      <c r="L68" s="2"/>
      <c r="M68" s="2"/>
      <c r="N68" s="2">
        <f t="shared" ref="N68:N83" si="7">C68*M68</f>
        <v>0</v>
      </c>
      <c r="O68" s="2"/>
    </row>
    <row r="69" spans="1:15">
      <c r="A69" s="2">
        <v>68</v>
      </c>
      <c r="B69" s="2"/>
      <c r="C69" s="2">
        <v>106</v>
      </c>
      <c r="D69" s="2">
        <f t="shared" ref="D69:D83" si="8">D68</f>
        <v>0.31</v>
      </c>
      <c r="E69" s="2">
        <f t="shared" ref="E69:E83" si="9">ROUND(C69*D69,2)</f>
        <v>32.86</v>
      </c>
      <c r="F69" s="2"/>
      <c r="G69" s="2"/>
      <c r="H69" s="2">
        <f t="shared" si="5"/>
        <v>0</v>
      </c>
      <c r="I69" s="2"/>
      <c r="J69" s="2"/>
      <c r="K69" s="2">
        <f t="shared" si="6"/>
        <v>0</v>
      </c>
      <c r="L69" s="2"/>
      <c r="M69" s="2"/>
      <c r="N69" s="2">
        <f t="shared" si="7"/>
        <v>0</v>
      </c>
      <c r="O69" s="2"/>
    </row>
    <row r="70" spans="1:15">
      <c r="A70" s="2">
        <v>69</v>
      </c>
      <c r="B70" s="2"/>
      <c r="C70" s="2">
        <v>76.900000000000006</v>
      </c>
      <c r="D70" s="2">
        <f t="shared" si="8"/>
        <v>0.31</v>
      </c>
      <c r="E70" s="2">
        <f t="shared" si="9"/>
        <v>23.84</v>
      </c>
      <c r="F70" s="2"/>
      <c r="G70" s="2"/>
      <c r="H70" s="2">
        <f t="shared" si="5"/>
        <v>0</v>
      </c>
      <c r="I70" s="2"/>
      <c r="J70" s="2"/>
      <c r="K70" s="2">
        <f t="shared" si="6"/>
        <v>0</v>
      </c>
      <c r="L70" s="2"/>
      <c r="M70" s="2"/>
      <c r="N70" s="2">
        <f t="shared" si="7"/>
        <v>0</v>
      </c>
      <c r="O70" s="2"/>
    </row>
    <row r="71" spans="1:15">
      <c r="A71" s="5">
        <v>70</v>
      </c>
      <c r="B71" s="30"/>
      <c r="C71" s="2">
        <v>65.099999999999994</v>
      </c>
      <c r="D71" s="2">
        <f t="shared" si="8"/>
        <v>0.31</v>
      </c>
      <c r="E71" s="2">
        <f t="shared" si="9"/>
        <v>20.18</v>
      </c>
      <c r="F71" s="2"/>
      <c r="G71" s="2"/>
      <c r="H71" s="2">
        <f t="shared" si="5"/>
        <v>0</v>
      </c>
      <c r="I71" s="2"/>
      <c r="J71" s="2"/>
      <c r="K71" s="2">
        <f t="shared" si="6"/>
        <v>0</v>
      </c>
      <c r="L71" s="2"/>
      <c r="M71" s="2"/>
      <c r="N71" s="2">
        <f t="shared" si="7"/>
        <v>0</v>
      </c>
      <c r="O71" s="2"/>
    </row>
    <row r="72" spans="1:15">
      <c r="A72" s="5">
        <v>71</v>
      </c>
      <c r="B72" s="30"/>
      <c r="C72" s="2">
        <v>106</v>
      </c>
      <c r="D72" s="2">
        <f t="shared" si="8"/>
        <v>0.31</v>
      </c>
      <c r="E72" s="2">
        <f t="shared" si="9"/>
        <v>32.86</v>
      </c>
      <c r="F72" s="2"/>
      <c r="G72" s="2"/>
      <c r="H72" s="2">
        <f t="shared" si="5"/>
        <v>0</v>
      </c>
      <c r="I72" s="2"/>
      <c r="J72" s="2"/>
      <c r="K72" s="2">
        <f t="shared" si="6"/>
        <v>0</v>
      </c>
      <c r="L72" s="2"/>
      <c r="M72" s="2"/>
      <c r="N72" s="2">
        <f t="shared" si="7"/>
        <v>0</v>
      </c>
      <c r="O72" s="2"/>
    </row>
    <row r="73" spans="1:15">
      <c r="A73" s="5">
        <v>72</v>
      </c>
      <c r="B73" s="30"/>
      <c r="C73" s="2">
        <v>76.7</v>
      </c>
      <c r="D73" s="2">
        <f t="shared" si="8"/>
        <v>0.31</v>
      </c>
      <c r="E73" s="2">
        <f t="shared" si="9"/>
        <v>23.78</v>
      </c>
      <c r="F73" s="2"/>
      <c r="G73" s="2"/>
      <c r="H73" s="2">
        <f t="shared" si="5"/>
        <v>0</v>
      </c>
      <c r="I73" s="2"/>
      <c r="J73" s="2"/>
      <c r="K73" s="2">
        <f t="shared" si="6"/>
        <v>0</v>
      </c>
      <c r="L73" s="2"/>
      <c r="M73" s="2"/>
      <c r="N73" s="2">
        <f t="shared" si="7"/>
        <v>0</v>
      </c>
      <c r="O73" s="2"/>
    </row>
    <row r="74" spans="1:15">
      <c r="A74" s="5">
        <v>73</v>
      </c>
      <c r="B74" s="30"/>
      <c r="C74" s="2">
        <v>68.400000000000006</v>
      </c>
      <c r="D74" s="2">
        <f t="shared" si="8"/>
        <v>0.31</v>
      </c>
      <c r="E74" s="2">
        <f t="shared" si="9"/>
        <v>21.2</v>
      </c>
      <c r="F74" s="2"/>
      <c r="G74" s="2"/>
      <c r="H74" s="2">
        <f t="shared" si="5"/>
        <v>0</v>
      </c>
      <c r="I74" s="2"/>
      <c r="J74" s="2"/>
      <c r="K74" s="2">
        <f t="shared" si="6"/>
        <v>0</v>
      </c>
      <c r="L74" s="2"/>
      <c r="M74" s="2"/>
      <c r="N74" s="2">
        <f t="shared" si="7"/>
        <v>0</v>
      </c>
      <c r="O74" s="2"/>
    </row>
    <row r="75" spans="1:15">
      <c r="A75" s="5">
        <v>74</v>
      </c>
      <c r="B75" s="30"/>
      <c r="C75" s="2">
        <v>105.9</v>
      </c>
      <c r="D75" s="2">
        <f t="shared" si="8"/>
        <v>0.31</v>
      </c>
      <c r="E75" s="2">
        <f t="shared" si="9"/>
        <v>32.83</v>
      </c>
      <c r="F75" s="2"/>
      <c r="G75" s="2"/>
      <c r="H75" s="2">
        <f t="shared" si="5"/>
        <v>0</v>
      </c>
      <c r="I75" s="2"/>
      <c r="J75" s="2"/>
      <c r="K75" s="2">
        <f t="shared" si="6"/>
        <v>0</v>
      </c>
      <c r="L75" s="2"/>
      <c r="M75" s="2"/>
      <c r="N75" s="2">
        <f t="shared" si="7"/>
        <v>0</v>
      </c>
      <c r="O75" s="2"/>
    </row>
    <row r="76" spans="1:15">
      <c r="A76" s="5">
        <v>75</v>
      </c>
      <c r="B76" s="30"/>
      <c r="C76" s="2">
        <v>76.8</v>
      </c>
      <c r="D76" s="2">
        <f t="shared" si="8"/>
        <v>0.31</v>
      </c>
      <c r="E76" s="2">
        <f t="shared" si="9"/>
        <v>23.81</v>
      </c>
      <c r="F76" s="2"/>
      <c r="G76" s="2"/>
      <c r="H76" s="2">
        <f t="shared" si="5"/>
        <v>0</v>
      </c>
      <c r="I76" s="2"/>
      <c r="J76" s="2"/>
      <c r="K76" s="2">
        <f t="shared" si="6"/>
        <v>0</v>
      </c>
      <c r="L76" s="2"/>
      <c r="M76" s="2"/>
      <c r="N76" s="2">
        <f t="shared" si="7"/>
        <v>0</v>
      </c>
      <c r="O76" s="2"/>
    </row>
    <row r="77" spans="1:15">
      <c r="A77" s="5">
        <v>76</v>
      </c>
      <c r="B77" s="30"/>
      <c r="C77" s="2">
        <v>65.099999999999994</v>
      </c>
      <c r="D77" s="2">
        <f t="shared" si="8"/>
        <v>0.31</v>
      </c>
      <c r="E77" s="2">
        <f t="shared" si="9"/>
        <v>20.18</v>
      </c>
      <c r="F77" s="2"/>
      <c r="G77" s="2"/>
      <c r="H77" s="2">
        <f t="shared" si="5"/>
        <v>0</v>
      </c>
      <c r="I77" s="2"/>
      <c r="J77" s="2"/>
      <c r="K77" s="2">
        <f t="shared" si="6"/>
        <v>0</v>
      </c>
      <c r="L77" s="2"/>
      <c r="M77" s="2"/>
      <c r="N77" s="2">
        <f t="shared" si="7"/>
        <v>0</v>
      </c>
      <c r="O77" s="2"/>
    </row>
    <row r="78" spans="1:15">
      <c r="A78" s="5">
        <v>77</v>
      </c>
      <c r="B78" s="30"/>
      <c r="C78" s="2">
        <v>106</v>
      </c>
      <c r="D78" s="2">
        <f t="shared" si="8"/>
        <v>0.31</v>
      </c>
      <c r="E78" s="2">
        <f t="shared" si="9"/>
        <v>32.86</v>
      </c>
      <c r="F78" s="2"/>
      <c r="G78" s="2"/>
      <c r="H78" s="2">
        <f t="shared" si="5"/>
        <v>0</v>
      </c>
      <c r="I78" s="2"/>
      <c r="J78" s="2"/>
      <c r="K78" s="2">
        <f t="shared" si="6"/>
        <v>0</v>
      </c>
      <c r="L78" s="2"/>
      <c r="M78" s="2"/>
      <c r="N78" s="2">
        <f t="shared" si="7"/>
        <v>0</v>
      </c>
      <c r="O78" s="2"/>
    </row>
    <row r="79" spans="1:15">
      <c r="A79" s="5">
        <v>78</v>
      </c>
      <c r="B79" s="30"/>
      <c r="C79" s="2">
        <v>77.099999999999994</v>
      </c>
      <c r="D79" s="2">
        <f t="shared" si="8"/>
        <v>0.31</v>
      </c>
      <c r="E79" s="2">
        <f t="shared" si="9"/>
        <v>23.9</v>
      </c>
      <c r="F79" s="2"/>
      <c r="G79" s="2"/>
      <c r="H79" s="2">
        <f t="shared" si="5"/>
        <v>0</v>
      </c>
      <c r="I79" s="2"/>
      <c r="J79" s="2"/>
      <c r="K79" s="2">
        <f t="shared" si="6"/>
        <v>0</v>
      </c>
      <c r="L79" s="2"/>
      <c r="M79" s="2"/>
      <c r="N79" s="2">
        <f t="shared" si="7"/>
        <v>0</v>
      </c>
      <c r="O79" s="2"/>
    </row>
    <row r="80" spans="1:15">
      <c r="A80" s="5">
        <v>79</v>
      </c>
      <c r="B80" s="30"/>
      <c r="C80" s="2">
        <v>65</v>
      </c>
      <c r="D80" s="2">
        <f t="shared" si="8"/>
        <v>0.31</v>
      </c>
      <c r="E80" s="2">
        <f t="shared" si="9"/>
        <v>20.149999999999999</v>
      </c>
      <c r="F80" s="2"/>
      <c r="G80" s="2"/>
      <c r="H80" s="2">
        <f t="shared" si="5"/>
        <v>0</v>
      </c>
      <c r="I80" s="2"/>
      <c r="J80" s="2"/>
      <c r="K80" s="2">
        <f t="shared" si="6"/>
        <v>0</v>
      </c>
      <c r="L80" s="2"/>
      <c r="M80" s="2"/>
      <c r="N80" s="2">
        <f t="shared" si="7"/>
        <v>0</v>
      </c>
      <c r="O80" s="2"/>
    </row>
    <row r="81" spans="1:15">
      <c r="A81" s="5" t="s">
        <v>102</v>
      </c>
      <c r="B81" s="30"/>
      <c r="C81" s="2">
        <v>52.3</v>
      </c>
      <c r="D81" s="2">
        <f t="shared" si="8"/>
        <v>0.31</v>
      </c>
      <c r="E81" s="2">
        <f t="shared" si="9"/>
        <v>16.21</v>
      </c>
      <c r="F81" s="2"/>
      <c r="G81" s="2"/>
      <c r="H81" s="2">
        <f t="shared" si="5"/>
        <v>0</v>
      </c>
      <c r="I81" s="2"/>
      <c r="J81" s="2"/>
      <c r="K81" s="2">
        <f t="shared" si="6"/>
        <v>0</v>
      </c>
      <c r="L81" s="2"/>
      <c r="M81" s="2"/>
      <c r="N81" s="2">
        <f t="shared" si="7"/>
        <v>0</v>
      </c>
      <c r="O81" s="2"/>
    </row>
    <row r="82" spans="1:15">
      <c r="A82" s="2">
        <v>80</v>
      </c>
      <c r="B82" s="30"/>
      <c r="C82" s="2">
        <v>53</v>
      </c>
      <c r="D82" s="2">
        <f t="shared" si="8"/>
        <v>0.31</v>
      </c>
      <c r="E82" s="2">
        <f t="shared" si="9"/>
        <v>16.43</v>
      </c>
      <c r="F82" s="2"/>
      <c r="G82" s="2"/>
      <c r="H82" s="2">
        <f t="shared" si="5"/>
        <v>0</v>
      </c>
      <c r="I82" s="2"/>
      <c r="J82" s="2"/>
      <c r="K82" s="2">
        <f t="shared" si="6"/>
        <v>0</v>
      </c>
      <c r="L82" s="2"/>
      <c r="M82" s="2"/>
      <c r="N82" s="2">
        <f t="shared" si="7"/>
        <v>0</v>
      </c>
      <c r="O82" s="2"/>
    </row>
    <row r="83" spans="1:15">
      <c r="A83" s="2">
        <v>81</v>
      </c>
      <c r="B83" s="30"/>
      <c r="C83" s="2">
        <v>76.5</v>
      </c>
      <c r="D83" s="2">
        <f t="shared" si="8"/>
        <v>0.31</v>
      </c>
      <c r="E83" s="2">
        <f t="shared" si="9"/>
        <v>23.72</v>
      </c>
      <c r="F83" s="2"/>
      <c r="G83" s="2"/>
      <c r="H83" s="2">
        <f t="shared" si="5"/>
        <v>0</v>
      </c>
      <c r="I83" s="2"/>
      <c r="J83" s="2"/>
      <c r="K83" s="2">
        <f t="shared" si="6"/>
        <v>0</v>
      </c>
      <c r="L83" s="2"/>
      <c r="M83" s="2"/>
      <c r="N83" s="2">
        <f t="shared" si="7"/>
        <v>0</v>
      </c>
      <c r="O83" s="2"/>
    </row>
    <row r="84" spans="1:15" ht="18.75">
      <c r="A84" s="2"/>
      <c r="B84" s="4" t="s">
        <v>12</v>
      </c>
      <c r="C84" s="2">
        <f>ROUND(SUM(C4:C83),2)</f>
        <v>5392.5</v>
      </c>
      <c r="D84" s="44">
        <f>ROUND(SUM(E3:E72),2)</f>
        <v>1416.69</v>
      </c>
      <c r="E84" s="45"/>
      <c r="F84" s="2"/>
      <c r="G84" s="2"/>
      <c r="H84" s="2">
        <f>SUM(H3:H83)</f>
        <v>0</v>
      </c>
      <c r="I84" s="2"/>
      <c r="J84" s="2"/>
      <c r="K84" s="2">
        <f>SUM(K3:K83)</f>
        <v>0</v>
      </c>
      <c r="L84" s="2"/>
      <c r="M84" s="2"/>
      <c r="N84" s="2">
        <f>SUM(N3:N83)</f>
        <v>0</v>
      </c>
      <c r="O84" s="2"/>
    </row>
    <row r="85" spans="1:15">
      <c r="B85" t="s">
        <v>103</v>
      </c>
      <c r="C85">
        <f>ROUND(1646.09/C84,2)</f>
        <v>0.31</v>
      </c>
    </row>
  </sheetData>
  <mergeCells count="11">
    <mergeCell ref="M1:N1"/>
    <mergeCell ref="D84:E84"/>
    <mergeCell ref="A1:A2"/>
    <mergeCell ref="B1:B2"/>
    <mergeCell ref="C1:C2"/>
    <mergeCell ref="D1:E1"/>
    <mergeCell ref="J1:K1"/>
    <mergeCell ref="F1:F2"/>
    <mergeCell ref="G1:H1"/>
    <mergeCell ref="I1:I2"/>
    <mergeCell ref="L1:L2"/>
  </mergeCells>
  <pageMargins left="0.7" right="0.7" top="0.22" bottom="0.45" header="0.3" footer="0.3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E93"/>
  <sheetViews>
    <sheetView topLeftCell="M76" workbookViewId="0">
      <selection activeCell="AD94" sqref="AD94"/>
    </sheetView>
  </sheetViews>
  <sheetFormatPr defaultRowHeight="15"/>
  <cols>
    <col min="2" max="2" width="33.42578125" customWidth="1"/>
  </cols>
  <sheetData>
    <row r="1" spans="1:3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>
        <v>76.8</v>
      </c>
      <c r="D3" s="2">
        <v>0.25090000000000001</v>
      </c>
      <c r="E3" s="2">
        <f>ROUND(C3*D3,0)</f>
        <v>19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>
      <c r="A4" s="2">
        <v>2</v>
      </c>
      <c r="B4" s="2"/>
      <c r="C4" s="2">
        <v>52.5</v>
      </c>
      <c r="D4" s="2">
        <v>0.25090000000000001</v>
      </c>
      <c r="E4" s="2">
        <f t="shared" ref="E4:E67" si="0">ROUND(C4*D4,0)</f>
        <v>13</v>
      </c>
      <c r="F4" s="2"/>
      <c r="G4" s="2">
        <f t="shared" ref="G4:G67" si="1">C4*F4</f>
        <v>0</v>
      </c>
      <c r="H4" s="2"/>
      <c r="I4" s="2">
        <f t="shared" ref="I4:I67" si="2">C4*H4</f>
        <v>0</v>
      </c>
      <c r="J4" s="2"/>
      <c r="K4" s="2">
        <f t="shared" ref="K4:K67" si="3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>
      <c r="A5" s="2">
        <v>3</v>
      </c>
      <c r="B5" s="2"/>
      <c r="C5" s="2">
        <v>86</v>
      </c>
      <c r="D5" s="2">
        <v>0.25090000000000001</v>
      </c>
      <c r="E5" s="2">
        <f t="shared" si="0"/>
        <v>22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>
      <c r="A6" s="2">
        <v>4</v>
      </c>
      <c r="B6" s="2"/>
      <c r="C6" s="2">
        <v>76.900000000000006</v>
      </c>
      <c r="D6" s="2">
        <v>0.25090000000000001</v>
      </c>
      <c r="E6" s="2">
        <f t="shared" si="0"/>
        <v>19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>
      <c r="A7" s="2">
        <v>5</v>
      </c>
      <c r="B7" s="2"/>
      <c r="C7" s="2">
        <v>52.6</v>
      </c>
      <c r="D7" s="2">
        <v>0.25090000000000001</v>
      </c>
      <c r="E7" s="2">
        <f t="shared" si="0"/>
        <v>13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>
      <c r="A8" s="2">
        <v>6</v>
      </c>
      <c r="B8" s="2"/>
      <c r="C8" s="2">
        <v>86.8</v>
      </c>
      <c r="D8" s="2">
        <v>0.25090000000000001</v>
      </c>
      <c r="E8" s="2">
        <f t="shared" si="0"/>
        <v>22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>
      <c r="A9" s="2">
        <v>7</v>
      </c>
      <c r="B9" s="2"/>
      <c r="C9" s="2">
        <v>77.2</v>
      </c>
      <c r="D9" s="2">
        <v>0.25090000000000001</v>
      </c>
      <c r="E9" s="2">
        <f t="shared" si="0"/>
        <v>19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>
      <c r="A10" s="2">
        <v>8</v>
      </c>
      <c r="B10" s="2"/>
      <c r="C10" s="2">
        <v>52.9</v>
      </c>
      <c r="D10" s="2">
        <v>0.25090000000000001</v>
      </c>
      <c r="E10" s="2">
        <f t="shared" si="0"/>
        <v>13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>
      <c r="A11" s="2">
        <v>9</v>
      </c>
      <c r="B11" s="2"/>
      <c r="C11" s="2">
        <v>86.4</v>
      </c>
      <c r="D11" s="2">
        <v>0.25090000000000001</v>
      </c>
      <c r="E11" s="2">
        <f t="shared" si="0"/>
        <v>22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>
      <c r="A12" s="2">
        <v>10</v>
      </c>
      <c r="B12" s="2"/>
      <c r="C12" s="2">
        <v>77</v>
      </c>
      <c r="D12" s="2">
        <v>0.25090000000000001</v>
      </c>
      <c r="E12" s="2">
        <f t="shared" si="0"/>
        <v>19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>
      <c r="A13" s="2">
        <v>11</v>
      </c>
      <c r="B13" s="2"/>
      <c r="C13" s="2">
        <v>53.1</v>
      </c>
      <c r="D13" s="2">
        <v>0.25090000000000001</v>
      </c>
      <c r="E13" s="2">
        <f t="shared" si="0"/>
        <v>13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>
      <c r="A14" s="2">
        <v>12</v>
      </c>
      <c r="B14" s="2"/>
      <c r="C14" s="2">
        <v>85.9</v>
      </c>
      <c r="D14" s="2">
        <v>0.25090000000000001</v>
      </c>
      <c r="E14" s="2">
        <f t="shared" si="0"/>
        <v>22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>
      <c r="A15" s="2">
        <v>13</v>
      </c>
      <c r="B15" s="2"/>
      <c r="C15" s="2">
        <v>77.2</v>
      </c>
      <c r="D15" s="2">
        <v>0.25090000000000001</v>
      </c>
      <c r="E15" s="2">
        <f t="shared" si="0"/>
        <v>19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>
      <c r="A16" s="2">
        <v>14</v>
      </c>
      <c r="B16" s="2"/>
      <c r="C16" s="2">
        <v>53.1</v>
      </c>
      <c r="D16" s="2">
        <v>0.25090000000000001</v>
      </c>
      <c r="E16" s="2">
        <f t="shared" si="0"/>
        <v>13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>
      <c r="A17" s="2">
        <v>15</v>
      </c>
      <c r="B17" s="2"/>
      <c r="C17" s="2">
        <v>86</v>
      </c>
      <c r="D17" s="2">
        <v>0.25090000000000001</v>
      </c>
      <c r="E17" s="2">
        <f t="shared" si="0"/>
        <v>22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>
      <c r="A18" s="2">
        <v>16</v>
      </c>
      <c r="B18" s="2"/>
      <c r="C18" s="2">
        <v>77.099999999999994</v>
      </c>
      <c r="D18" s="2">
        <v>0.25090000000000001</v>
      </c>
      <c r="E18" s="2">
        <f t="shared" si="0"/>
        <v>19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>
      <c r="A19" s="2">
        <v>17</v>
      </c>
      <c r="B19" s="2"/>
      <c r="C19" s="2">
        <v>53.2</v>
      </c>
      <c r="D19" s="2">
        <v>0.25090000000000001</v>
      </c>
      <c r="E19" s="2">
        <f t="shared" si="0"/>
        <v>13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>
      <c r="A20" s="2">
        <v>18</v>
      </c>
      <c r="B20" s="2"/>
      <c r="C20" s="2">
        <v>86</v>
      </c>
      <c r="D20" s="2">
        <v>0.25090000000000001</v>
      </c>
      <c r="E20" s="2">
        <f t="shared" si="0"/>
        <v>22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>
      <c r="A21" s="2">
        <v>19</v>
      </c>
      <c r="B21" s="2"/>
      <c r="C21" s="2">
        <v>76.099999999999994</v>
      </c>
      <c r="D21" s="2">
        <v>0.25090000000000001</v>
      </c>
      <c r="E21" s="2">
        <f t="shared" si="0"/>
        <v>19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>
      <c r="A22" s="2">
        <v>20</v>
      </c>
      <c r="B22" s="2"/>
      <c r="C22" s="2">
        <v>53.4</v>
      </c>
      <c r="D22" s="2">
        <v>0.25090000000000001</v>
      </c>
      <c r="E22" s="2">
        <f t="shared" si="0"/>
        <v>13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>
      <c r="A23" s="2">
        <v>21</v>
      </c>
      <c r="B23" s="2"/>
      <c r="C23" s="2">
        <v>86</v>
      </c>
      <c r="D23" s="2">
        <v>0.25090000000000001</v>
      </c>
      <c r="E23" s="2">
        <f t="shared" si="0"/>
        <v>22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>
      <c r="A24" s="2">
        <v>22</v>
      </c>
      <c r="B24" s="2"/>
      <c r="C24" s="2">
        <v>76.8</v>
      </c>
      <c r="D24" s="2">
        <v>0.25090000000000001</v>
      </c>
      <c r="E24" s="2">
        <f t="shared" si="0"/>
        <v>19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>
      <c r="A25" s="2">
        <v>23</v>
      </c>
      <c r="B25" s="2"/>
      <c r="C25" s="2">
        <v>53.4</v>
      </c>
      <c r="D25" s="2">
        <v>0.25090000000000001</v>
      </c>
      <c r="E25" s="2">
        <f t="shared" si="0"/>
        <v>13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>
      <c r="A26" s="2">
        <v>24</v>
      </c>
      <c r="B26" s="2"/>
      <c r="C26" s="2">
        <v>86.5</v>
      </c>
      <c r="D26" s="2">
        <v>0.25090000000000001</v>
      </c>
      <c r="E26" s="2">
        <f t="shared" si="0"/>
        <v>22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>
      <c r="A27" s="2">
        <v>25</v>
      </c>
      <c r="B27" s="2"/>
      <c r="C27" s="2">
        <v>76.8</v>
      </c>
      <c r="D27" s="2">
        <v>0.25090000000000001</v>
      </c>
      <c r="E27" s="2">
        <f t="shared" si="0"/>
        <v>19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>
      <c r="A28" s="2">
        <v>26</v>
      </c>
      <c r="B28" s="2"/>
      <c r="C28" s="2">
        <v>52.6</v>
      </c>
      <c r="D28" s="2">
        <v>0.25090000000000001</v>
      </c>
      <c r="E28" s="2">
        <f t="shared" si="0"/>
        <v>13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>
      <c r="A29" s="2">
        <v>27</v>
      </c>
      <c r="B29" s="2"/>
      <c r="C29" s="2">
        <v>86.2</v>
      </c>
      <c r="D29" s="2">
        <v>0.25090000000000001</v>
      </c>
      <c r="E29" s="2">
        <f t="shared" si="0"/>
        <v>22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>
      <c r="A30" s="2">
        <v>28</v>
      </c>
      <c r="B30" s="2"/>
      <c r="C30" s="2">
        <v>86.7</v>
      </c>
      <c r="D30" s="2">
        <v>0.25090000000000001</v>
      </c>
      <c r="E30" s="2">
        <f t="shared" si="0"/>
        <v>22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>
      <c r="A31" s="2">
        <v>29</v>
      </c>
      <c r="B31" s="2"/>
      <c r="C31" s="2">
        <v>52.9</v>
      </c>
      <c r="D31" s="2">
        <v>0.25090000000000001</v>
      </c>
      <c r="E31" s="2">
        <f t="shared" si="0"/>
        <v>13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>
      <c r="A32" s="2">
        <v>30</v>
      </c>
      <c r="B32" s="2"/>
      <c r="C32" s="2">
        <v>104.2</v>
      </c>
      <c r="D32" s="2">
        <v>0.25090000000000001</v>
      </c>
      <c r="E32" s="2">
        <f t="shared" si="0"/>
        <v>26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>
      <c r="A33" s="2">
        <v>31</v>
      </c>
      <c r="B33" s="2"/>
      <c r="C33" s="2">
        <v>87.8</v>
      </c>
      <c r="D33" s="2">
        <v>0.25090000000000001</v>
      </c>
      <c r="E33" s="2">
        <f t="shared" si="0"/>
        <v>22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>
      <c r="A34" s="2">
        <v>32</v>
      </c>
      <c r="B34" s="2"/>
      <c r="C34" s="2">
        <v>52.6</v>
      </c>
      <c r="D34" s="2">
        <v>0.25090000000000001</v>
      </c>
      <c r="E34" s="2">
        <f t="shared" si="0"/>
        <v>13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>
      <c r="A35" s="2">
        <v>33</v>
      </c>
      <c r="B35" s="2"/>
      <c r="C35" s="2">
        <v>103.8</v>
      </c>
      <c r="D35" s="2">
        <v>0.25090000000000001</v>
      </c>
      <c r="E35" s="2">
        <f t="shared" si="0"/>
        <v>26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>
      <c r="A36" s="2">
        <v>34</v>
      </c>
      <c r="B36" s="2"/>
      <c r="C36" s="2">
        <v>87.8</v>
      </c>
      <c r="D36" s="2">
        <v>0.25090000000000001</v>
      </c>
      <c r="E36" s="2">
        <f t="shared" si="0"/>
        <v>22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>
      <c r="A37" s="2">
        <v>35</v>
      </c>
      <c r="B37" s="2"/>
      <c r="C37" s="2">
        <v>53</v>
      </c>
      <c r="D37" s="2">
        <v>0.25090000000000001</v>
      </c>
      <c r="E37" s="2">
        <f t="shared" si="0"/>
        <v>13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>
      <c r="A38" s="2">
        <v>36</v>
      </c>
      <c r="B38" s="2"/>
      <c r="C38" s="2">
        <v>104</v>
      </c>
      <c r="D38" s="2">
        <v>0.25090000000000001</v>
      </c>
      <c r="E38" s="2">
        <f t="shared" si="0"/>
        <v>26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>
      <c r="A39" s="2">
        <v>37</v>
      </c>
      <c r="B39" s="2"/>
      <c r="C39" s="2">
        <v>87.4</v>
      </c>
      <c r="D39" s="2">
        <v>0.25090000000000001</v>
      </c>
      <c r="E39" s="2">
        <f t="shared" si="0"/>
        <v>22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>
      <c r="A40" s="2">
        <v>38</v>
      </c>
      <c r="B40" s="2"/>
      <c r="C40" s="2">
        <v>52.9</v>
      </c>
      <c r="D40" s="2">
        <v>0.25090000000000001</v>
      </c>
      <c r="E40" s="2">
        <f t="shared" si="0"/>
        <v>13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>
      <c r="A41" s="2">
        <v>39</v>
      </c>
      <c r="B41" s="2"/>
      <c r="C41" s="2">
        <v>103.5</v>
      </c>
      <c r="D41" s="2">
        <v>0.25090000000000001</v>
      </c>
      <c r="E41" s="2">
        <f t="shared" si="0"/>
        <v>26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>
      <c r="A42" s="2">
        <v>40</v>
      </c>
      <c r="B42" s="2"/>
      <c r="C42" s="2">
        <v>87</v>
      </c>
      <c r="D42" s="2">
        <v>0.25090000000000001</v>
      </c>
      <c r="E42" s="2">
        <f t="shared" si="0"/>
        <v>22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>
      <c r="A43" s="2">
        <v>41</v>
      </c>
      <c r="B43" s="2"/>
      <c r="C43" s="2">
        <v>52.7</v>
      </c>
      <c r="D43" s="2">
        <v>0.25090000000000001</v>
      </c>
      <c r="E43" s="2">
        <f t="shared" si="0"/>
        <v>13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>
      <c r="A44" s="2">
        <v>42</v>
      </c>
      <c r="B44" s="2"/>
      <c r="C44" s="2">
        <v>103.4</v>
      </c>
      <c r="D44" s="2">
        <v>0.25090000000000001</v>
      </c>
      <c r="E44" s="2">
        <f t="shared" si="0"/>
        <v>26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>
      <c r="A45" s="2">
        <v>43</v>
      </c>
      <c r="B45" s="2"/>
      <c r="C45" s="2">
        <v>87.1</v>
      </c>
      <c r="D45" s="2">
        <v>0.25090000000000001</v>
      </c>
      <c r="E45" s="2">
        <f t="shared" si="0"/>
        <v>22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>
      <c r="A46" s="2">
        <v>44</v>
      </c>
      <c r="B46" s="2"/>
      <c r="C46" s="2">
        <v>53.6</v>
      </c>
      <c r="D46" s="2">
        <v>0.25090000000000001</v>
      </c>
      <c r="E46" s="2">
        <f t="shared" si="0"/>
        <v>13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>
      <c r="A47" s="2">
        <v>45</v>
      </c>
      <c r="B47" s="2"/>
      <c r="C47" s="2">
        <v>104</v>
      </c>
      <c r="D47" s="2">
        <v>0.25090000000000001</v>
      </c>
      <c r="E47" s="2">
        <f t="shared" si="0"/>
        <v>26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>
      <c r="A48" s="2">
        <v>46</v>
      </c>
      <c r="B48" s="2"/>
      <c r="C48" s="2">
        <v>87.2</v>
      </c>
      <c r="D48" s="2">
        <v>0.25090000000000001</v>
      </c>
      <c r="E48" s="2">
        <f t="shared" si="0"/>
        <v>22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>
      <c r="A49" s="2">
        <v>47</v>
      </c>
      <c r="B49" s="2"/>
      <c r="C49" s="2">
        <v>53.4</v>
      </c>
      <c r="D49" s="2">
        <v>0.25090000000000001</v>
      </c>
      <c r="E49" s="2">
        <f t="shared" si="0"/>
        <v>13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>
      <c r="A50" s="2">
        <v>48</v>
      </c>
      <c r="B50" s="2"/>
      <c r="C50" s="2">
        <v>105.6</v>
      </c>
      <c r="D50" s="2">
        <v>0.25090000000000001</v>
      </c>
      <c r="E50" s="2">
        <f t="shared" si="0"/>
        <v>26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>
      <c r="A51" s="2">
        <v>49</v>
      </c>
      <c r="B51" s="2"/>
      <c r="C51" s="2">
        <v>89.5</v>
      </c>
      <c r="D51" s="2">
        <v>0.25090000000000001</v>
      </c>
      <c r="E51" s="2">
        <f t="shared" si="0"/>
        <v>22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>
      <c r="A52" s="2">
        <v>50</v>
      </c>
      <c r="B52" s="2"/>
      <c r="C52" s="2">
        <v>53.1</v>
      </c>
      <c r="D52" s="2">
        <v>0.25090000000000001</v>
      </c>
      <c r="E52" s="2">
        <f t="shared" si="0"/>
        <v>13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>
      <c r="A53" s="2">
        <v>51</v>
      </c>
      <c r="B53" s="2"/>
      <c r="C53" s="2">
        <v>103.9</v>
      </c>
      <c r="D53" s="2">
        <v>0.25090000000000001</v>
      </c>
      <c r="E53" s="2">
        <f t="shared" si="0"/>
        <v>26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>
      <c r="A54" s="2">
        <v>52</v>
      </c>
      <c r="B54" s="2"/>
      <c r="C54" s="2">
        <v>87.2</v>
      </c>
      <c r="D54" s="2">
        <v>0.25090000000000001</v>
      </c>
      <c r="E54" s="2">
        <f t="shared" si="0"/>
        <v>22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>
      <c r="A55" s="2">
        <v>53</v>
      </c>
      <c r="B55" s="2"/>
      <c r="C55" s="2">
        <v>52.8</v>
      </c>
      <c r="D55" s="2">
        <v>0.25090000000000001</v>
      </c>
      <c r="E55" s="2">
        <f t="shared" si="0"/>
        <v>13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>
      <c r="A56" s="2">
        <v>54</v>
      </c>
      <c r="B56" s="2"/>
      <c r="C56" s="2">
        <v>103</v>
      </c>
      <c r="D56" s="2">
        <v>0.25090000000000001</v>
      </c>
      <c r="E56" s="2">
        <f t="shared" si="0"/>
        <v>26</v>
      </c>
      <c r="F56" s="2"/>
      <c r="G56" s="2">
        <f t="shared" si="1"/>
        <v>0</v>
      </c>
      <c r="H56" s="2"/>
      <c r="I56" s="2">
        <f t="shared" si="2"/>
        <v>0</v>
      </c>
      <c r="J56" s="2"/>
      <c r="K56" s="2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>
      <c r="A57" s="2">
        <v>55</v>
      </c>
      <c r="B57" s="2"/>
      <c r="C57" s="2">
        <v>74.8</v>
      </c>
      <c r="D57" s="2">
        <v>0.25090000000000001</v>
      </c>
      <c r="E57" s="2">
        <f t="shared" si="0"/>
        <v>19</v>
      </c>
      <c r="F57" s="2"/>
      <c r="G57" s="2">
        <f t="shared" si="1"/>
        <v>0</v>
      </c>
      <c r="H57" s="2"/>
      <c r="I57" s="2">
        <f t="shared" si="2"/>
        <v>0</v>
      </c>
      <c r="J57" s="2"/>
      <c r="K57" s="2">
        <f t="shared" si="3"/>
        <v>0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>
      <c r="A58" s="2">
        <v>56</v>
      </c>
      <c r="B58" s="2"/>
      <c r="C58" s="2">
        <v>52.9</v>
      </c>
      <c r="D58" s="2">
        <v>0.25090000000000001</v>
      </c>
      <c r="E58" s="2">
        <f t="shared" si="0"/>
        <v>13</v>
      </c>
      <c r="F58" s="2"/>
      <c r="G58" s="2">
        <f t="shared" si="1"/>
        <v>0</v>
      </c>
      <c r="H58" s="2"/>
      <c r="I58" s="2">
        <f t="shared" si="2"/>
        <v>0</v>
      </c>
      <c r="J58" s="2"/>
      <c r="K58" s="2">
        <f t="shared" si="3"/>
        <v>0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>
      <c r="A59" s="2">
        <v>57</v>
      </c>
      <c r="B59" s="2"/>
      <c r="C59" s="2">
        <v>53.2</v>
      </c>
      <c r="D59" s="2">
        <v>0.25090000000000001</v>
      </c>
      <c r="E59" s="2">
        <f t="shared" si="0"/>
        <v>13</v>
      </c>
      <c r="F59" s="2"/>
      <c r="G59" s="2">
        <f t="shared" si="1"/>
        <v>0</v>
      </c>
      <c r="H59" s="2"/>
      <c r="I59" s="2">
        <f t="shared" si="2"/>
        <v>0</v>
      </c>
      <c r="J59" s="2"/>
      <c r="K59" s="2">
        <f t="shared" si="3"/>
        <v>0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>
      <c r="A60" s="2">
        <v>58</v>
      </c>
      <c r="B60" s="2"/>
      <c r="C60" s="2">
        <v>76.599999999999994</v>
      </c>
      <c r="D60" s="2">
        <v>0.25090000000000001</v>
      </c>
      <c r="E60" s="2">
        <f t="shared" si="0"/>
        <v>19</v>
      </c>
      <c r="F60" s="2"/>
      <c r="G60" s="2">
        <f t="shared" si="1"/>
        <v>0</v>
      </c>
      <c r="H60" s="2"/>
      <c r="I60" s="2">
        <f t="shared" si="2"/>
        <v>0</v>
      </c>
      <c r="J60" s="2"/>
      <c r="K60" s="2">
        <f t="shared" si="3"/>
        <v>0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>
      <c r="A61" s="2">
        <v>59</v>
      </c>
      <c r="B61" s="2"/>
      <c r="C61" s="2">
        <v>86.3</v>
      </c>
      <c r="D61" s="2">
        <v>0.25090000000000001</v>
      </c>
      <c r="E61" s="2">
        <f t="shared" si="0"/>
        <v>22</v>
      </c>
      <c r="F61" s="2"/>
      <c r="G61" s="2">
        <f t="shared" si="1"/>
        <v>0</v>
      </c>
      <c r="H61" s="2"/>
      <c r="I61" s="2">
        <f t="shared" si="2"/>
        <v>0</v>
      </c>
      <c r="J61" s="2"/>
      <c r="K61" s="2">
        <f t="shared" si="3"/>
        <v>0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>
      <c r="A62" s="2">
        <v>60</v>
      </c>
      <c r="B62" s="2"/>
      <c r="C62" s="2">
        <v>52.9</v>
      </c>
      <c r="D62" s="2">
        <v>0.25090000000000001</v>
      </c>
      <c r="E62" s="2">
        <f t="shared" si="0"/>
        <v>13</v>
      </c>
      <c r="F62" s="2"/>
      <c r="G62" s="2">
        <f t="shared" si="1"/>
        <v>0</v>
      </c>
      <c r="H62" s="2"/>
      <c r="I62" s="2">
        <f t="shared" si="2"/>
        <v>0</v>
      </c>
      <c r="J62" s="2"/>
      <c r="K62" s="2">
        <f t="shared" si="3"/>
        <v>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>
      <c r="A63" s="2">
        <v>61</v>
      </c>
      <c r="B63" s="2"/>
      <c r="C63" s="2">
        <v>53.1</v>
      </c>
      <c r="D63" s="2">
        <v>0.25090000000000001</v>
      </c>
      <c r="E63" s="2">
        <f t="shared" si="0"/>
        <v>13</v>
      </c>
      <c r="F63" s="2"/>
      <c r="G63" s="2">
        <f t="shared" si="1"/>
        <v>0</v>
      </c>
      <c r="H63" s="2"/>
      <c r="I63" s="2">
        <f t="shared" si="2"/>
        <v>0</v>
      </c>
      <c r="J63" s="2"/>
      <c r="K63" s="2">
        <f t="shared" si="3"/>
        <v>0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>
      <c r="A64" s="2">
        <v>62</v>
      </c>
      <c r="B64" s="2"/>
      <c r="C64" s="2">
        <v>75.900000000000006</v>
      </c>
      <c r="D64" s="2">
        <v>0.25090000000000001</v>
      </c>
      <c r="E64" s="2">
        <f t="shared" si="0"/>
        <v>19</v>
      </c>
      <c r="F64" s="2"/>
      <c r="G64" s="2">
        <f t="shared" si="1"/>
        <v>0</v>
      </c>
      <c r="H64" s="2"/>
      <c r="I64" s="2">
        <f t="shared" si="2"/>
        <v>0</v>
      </c>
      <c r="J64" s="2"/>
      <c r="K64" s="2">
        <f t="shared" si="3"/>
        <v>0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>
      <c r="A65" s="2">
        <v>63</v>
      </c>
      <c r="B65" s="2"/>
      <c r="C65" s="2">
        <v>87</v>
      </c>
      <c r="D65" s="2">
        <v>0.25090000000000001</v>
      </c>
      <c r="E65" s="2">
        <f t="shared" si="0"/>
        <v>22</v>
      </c>
      <c r="F65" s="2"/>
      <c r="G65" s="2">
        <f t="shared" si="1"/>
        <v>0</v>
      </c>
      <c r="H65" s="2"/>
      <c r="I65" s="2">
        <f t="shared" si="2"/>
        <v>0</v>
      </c>
      <c r="J65" s="2"/>
      <c r="K65" s="2">
        <f t="shared" si="3"/>
        <v>0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>
      <c r="A66" s="2">
        <v>64</v>
      </c>
      <c r="B66" s="2"/>
      <c r="C66" s="2">
        <v>54.2</v>
      </c>
      <c r="D66" s="2">
        <v>0.25090000000000001</v>
      </c>
      <c r="E66" s="2">
        <f t="shared" si="0"/>
        <v>14</v>
      </c>
      <c r="F66" s="2"/>
      <c r="G66" s="2">
        <f t="shared" si="1"/>
        <v>0</v>
      </c>
      <c r="H66" s="2"/>
      <c r="I66" s="2">
        <f t="shared" si="2"/>
        <v>0</v>
      </c>
      <c r="J66" s="2"/>
      <c r="K66" s="2">
        <f t="shared" si="3"/>
        <v>0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>
      <c r="A67" s="2">
        <v>65</v>
      </c>
      <c r="B67" s="2"/>
      <c r="C67" s="2">
        <v>53.2</v>
      </c>
      <c r="D67" s="2">
        <v>0.25090000000000001</v>
      </c>
      <c r="E67" s="2">
        <f t="shared" si="0"/>
        <v>13</v>
      </c>
      <c r="F67" s="2"/>
      <c r="G67" s="2">
        <f t="shared" si="1"/>
        <v>0</v>
      </c>
      <c r="H67" s="2"/>
      <c r="I67" s="2">
        <f t="shared" si="2"/>
        <v>0</v>
      </c>
      <c r="J67" s="2"/>
      <c r="K67" s="2">
        <f t="shared" si="3"/>
        <v>0</v>
      </c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>
      <c r="A68" s="2">
        <v>66</v>
      </c>
      <c r="B68" s="2"/>
      <c r="C68" s="2">
        <v>76.3</v>
      </c>
      <c r="D68" s="2">
        <v>0.25090000000000001</v>
      </c>
      <c r="E68" s="2">
        <f t="shared" ref="E68:E92" si="4">ROUND(C68*D68,0)</f>
        <v>19</v>
      </c>
      <c r="F68" s="2"/>
      <c r="G68" s="2">
        <f t="shared" ref="G68:G91" si="5">C68*F68</f>
        <v>0</v>
      </c>
      <c r="H68" s="2"/>
      <c r="I68" s="2">
        <f t="shared" ref="I68:I92" si="6">C68*H68</f>
        <v>0</v>
      </c>
      <c r="J68" s="2"/>
      <c r="K68" s="2">
        <f t="shared" ref="K68:K92" si="7">C68*J68</f>
        <v>0</v>
      </c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>
      <c r="A69" s="2">
        <v>67</v>
      </c>
      <c r="B69" s="2"/>
      <c r="C69" s="2">
        <v>85.9</v>
      </c>
      <c r="D69" s="2">
        <v>0.25090000000000001</v>
      </c>
      <c r="E69" s="2">
        <f t="shared" si="4"/>
        <v>22</v>
      </c>
      <c r="F69" s="2"/>
      <c r="G69" s="2">
        <f t="shared" si="5"/>
        <v>0</v>
      </c>
      <c r="H69" s="2"/>
      <c r="I69" s="2">
        <f t="shared" si="6"/>
        <v>0</v>
      </c>
      <c r="J69" s="2"/>
      <c r="K69" s="2">
        <f t="shared" si="7"/>
        <v>0</v>
      </c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>
      <c r="A70" s="2">
        <v>68</v>
      </c>
      <c r="B70" s="2"/>
      <c r="C70" s="2">
        <v>54.2</v>
      </c>
      <c r="D70" s="2">
        <v>0.25090000000000001</v>
      </c>
      <c r="E70" s="2">
        <f t="shared" si="4"/>
        <v>14</v>
      </c>
      <c r="F70" s="2"/>
      <c r="G70" s="2">
        <f t="shared" si="5"/>
        <v>0</v>
      </c>
      <c r="H70" s="2"/>
      <c r="I70" s="2">
        <f t="shared" si="6"/>
        <v>0</v>
      </c>
      <c r="J70" s="2"/>
      <c r="K70" s="2">
        <f t="shared" si="7"/>
        <v>0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>
      <c r="A71" s="2">
        <v>69</v>
      </c>
      <c r="B71" s="2"/>
      <c r="C71" s="2">
        <v>53.2</v>
      </c>
      <c r="D71" s="2">
        <v>0.25090000000000001</v>
      </c>
      <c r="E71" s="2">
        <f t="shared" si="4"/>
        <v>13</v>
      </c>
      <c r="F71" s="2"/>
      <c r="G71" s="2">
        <f t="shared" si="5"/>
        <v>0</v>
      </c>
      <c r="H71" s="2"/>
      <c r="I71" s="2">
        <f t="shared" si="6"/>
        <v>0</v>
      </c>
      <c r="J71" s="2"/>
      <c r="K71" s="2">
        <f t="shared" si="7"/>
        <v>0</v>
      </c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>
      <c r="A72" s="2">
        <v>70</v>
      </c>
      <c r="B72" s="2"/>
      <c r="C72" s="2">
        <v>76.7</v>
      </c>
      <c r="D72" s="2">
        <v>0.25090000000000001</v>
      </c>
      <c r="E72" s="2">
        <f t="shared" si="4"/>
        <v>19</v>
      </c>
      <c r="F72" s="2"/>
      <c r="G72" s="2">
        <f t="shared" si="5"/>
        <v>0</v>
      </c>
      <c r="H72" s="2"/>
      <c r="I72" s="2">
        <f t="shared" si="6"/>
        <v>0</v>
      </c>
      <c r="J72" s="2"/>
      <c r="K72" s="2">
        <f t="shared" si="7"/>
        <v>0</v>
      </c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>
      <c r="A73" s="3">
        <v>71</v>
      </c>
      <c r="B73" s="2"/>
      <c r="C73" s="2">
        <v>86.3</v>
      </c>
      <c r="D73" s="2">
        <v>0.25090000000000001</v>
      </c>
      <c r="E73" s="2">
        <f t="shared" si="4"/>
        <v>22</v>
      </c>
      <c r="F73" s="2"/>
      <c r="G73" s="2">
        <f t="shared" si="5"/>
        <v>0</v>
      </c>
      <c r="H73" s="2"/>
      <c r="I73" s="2">
        <f t="shared" si="6"/>
        <v>0</v>
      </c>
      <c r="J73" s="2"/>
      <c r="K73" s="2">
        <f t="shared" si="7"/>
        <v>0</v>
      </c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>
      <c r="A74" s="3">
        <v>72</v>
      </c>
      <c r="B74" s="2"/>
      <c r="C74" s="2">
        <v>53.1</v>
      </c>
      <c r="D74" s="2">
        <v>0.25090000000000001</v>
      </c>
      <c r="E74" s="2">
        <f t="shared" si="4"/>
        <v>13</v>
      </c>
      <c r="F74" s="2"/>
      <c r="G74" s="2">
        <f t="shared" si="5"/>
        <v>0</v>
      </c>
      <c r="H74" s="2"/>
      <c r="I74" s="2">
        <f t="shared" si="6"/>
        <v>0</v>
      </c>
      <c r="J74" s="2"/>
      <c r="K74" s="2">
        <f t="shared" si="7"/>
        <v>0</v>
      </c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>
      <c r="A75" s="3">
        <v>73</v>
      </c>
      <c r="B75" s="2"/>
      <c r="C75" s="2">
        <v>53.7</v>
      </c>
      <c r="D75" s="2">
        <v>0.25090000000000001</v>
      </c>
      <c r="E75" s="2">
        <f t="shared" si="4"/>
        <v>13</v>
      </c>
      <c r="F75" s="2"/>
      <c r="G75" s="2">
        <f t="shared" si="5"/>
        <v>0</v>
      </c>
      <c r="H75" s="2"/>
      <c r="I75" s="2">
        <f t="shared" si="6"/>
        <v>0</v>
      </c>
      <c r="J75" s="2"/>
      <c r="K75" s="2">
        <f t="shared" si="7"/>
        <v>0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>
      <c r="A76" s="3">
        <v>74</v>
      </c>
      <c r="B76" s="2"/>
      <c r="C76" s="2">
        <v>76.900000000000006</v>
      </c>
      <c r="D76" s="2">
        <v>0.25090000000000001</v>
      </c>
      <c r="E76" s="2">
        <f t="shared" si="4"/>
        <v>19</v>
      </c>
      <c r="F76" s="2"/>
      <c r="G76" s="2">
        <f t="shared" si="5"/>
        <v>0</v>
      </c>
      <c r="H76" s="2"/>
      <c r="I76" s="2">
        <f t="shared" si="6"/>
        <v>0</v>
      </c>
      <c r="J76" s="2"/>
      <c r="K76" s="2">
        <f t="shared" si="7"/>
        <v>0</v>
      </c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>
      <c r="A77" s="3">
        <v>75</v>
      </c>
      <c r="B77" s="2"/>
      <c r="C77" s="2">
        <v>86.3</v>
      </c>
      <c r="D77" s="2">
        <v>0.25090000000000001</v>
      </c>
      <c r="E77" s="2">
        <f t="shared" si="4"/>
        <v>22</v>
      </c>
      <c r="F77" s="2"/>
      <c r="G77" s="2">
        <f t="shared" si="5"/>
        <v>0</v>
      </c>
      <c r="H77" s="2"/>
      <c r="I77" s="2">
        <f t="shared" si="6"/>
        <v>0</v>
      </c>
      <c r="J77" s="2"/>
      <c r="K77" s="2">
        <f t="shared" si="7"/>
        <v>0</v>
      </c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>
      <c r="A78" s="3">
        <v>76</v>
      </c>
      <c r="B78" s="2"/>
      <c r="C78" s="2">
        <v>53</v>
      </c>
      <c r="D78" s="2">
        <v>0.25090000000000001</v>
      </c>
      <c r="E78" s="2">
        <f t="shared" si="4"/>
        <v>13</v>
      </c>
      <c r="F78" s="2"/>
      <c r="G78" s="2">
        <f t="shared" si="5"/>
        <v>0</v>
      </c>
      <c r="H78" s="2"/>
      <c r="I78" s="2">
        <f t="shared" si="6"/>
        <v>0</v>
      </c>
      <c r="J78" s="2"/>
      <c r="K78" s="2">
        <f t="shared" si="7"/>
        <v>0</v>
      </c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>
      <c r="A79" s="3">
        <v>77</v>
      </c>
      <c r="B79" s="2"/>
      <c r="C79" s="2">
        <v>52.8</v>
      </c>
      <c r="D79" s="2">
        <v>0.25090000000000001</v>
      </c>
      <c r="E79" s="2">
        <f t="shared" si="4"/>
        <v>13</v>
      </c>
      <c r="F79" s="2"/>
      <c r="G79" s="2">
        <f t="shared" si="5"/>
        <v>0</v>
      </c>
      <c r="H79" s="2"/>
      <c r="I79" s="2">
        <f t="shared" si="6"/>
        <v>0</v>
      </c>
      <c r="J79" s="2"/>
      <c r="K79" s="2">
        <f t="shared" si="7"/>
        <v>0</v>
      </c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>
      <c r="A80" s="3">
        <v>78</v>
      </c>
      <c r="B80" s="2"/>
      <c r="C80" s="2">
        <v>76.5</v>
      </c>
      <c r="D80" s="2">
        <v>0.25090000000000001</v>
      </c>
      <c r="E80" s="2">
        <f t="shared" si="4"/>
        <v>19</v>
      </c>
      <c r="F80" s="2"/>
      <c r="G80" s="2">
        <f t="shared" si="5"/>
        <v>0</v>
      </c>
      <c r="H80" s="2"/>
      <c r="I80" s="2">
        <f t="shared" si="6"/>
        <v>0</v>
      </c>
      <c r="J80" s="2"/>
      <c r="K80" s="2">
        <f t="shared" si="7"/>
        <v>0</v>
      </c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>
      <c r="A81" s="3">
        <v>79</v>
      </c>
      <c r="B81" s="2"/>
      <c r="C81" s="2">
        <v>86.2</v>
      </c>
      <c r="D81" s="2">
        <v>0.25090000000000001</v>
      </c>
      <c r="E81" s="2">
        <f t="shared" si="4"/>
        <v>22</v>
      </c>
      <c r="F81" s="2"/>
      <c r="G81" s="2">
        <f t="shared" si="5"/>
        <v>0</v>
      </c>
      <c r="H81" s="2"/>
      <c r="I81" s="2">
        <f t="shared" si="6"/>
        <v>0</v>
      </c>
      <c r="J81" s="2"/>
      <c r="K81" s="2">
        <f t="shared" si="7"/>
        <v>0</v>
      </c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>
      <c r="A82" s="3">
        <v>80</v>
      </c>
      <c r="B82" s="2"/>
      <c r="C82" s="2">
        <v>53</v>
      </c>
      <c r="D82" s="2">
        <v>0.25090000000000001</v>
      </c>
      <c r="E82" s="2">
        <f t="shared" si="4"/>
        <v>13</v>
      </c>
      <c r="F82" s="2"/>
      <c r="G82" s="2">
        <f t="shared" si="5"/>
        <v>0</v>
      </c>
      <c r="H82" s="2"/>
      <c r="I82" s="2">
        <f t="shared" si="6"/>
        <v>0</v>
      </c>
      <c r="J82" s="2"/>
      <c r="K82" s="2">
        <f t="shared" si="7"/>
        <v>0</v>
      </c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>
      <c r="A83" s="3">
        <v>81</v>
      </c>
      <c r="B83" s="2"/>
      <c r="C83" s="2">
        <v>53.3</v>
      </c>
      <c r="D83" s="2">
        <v>0.25090000000000001</v>
      </c>
      <c r="E83" s="2">
        <f t="shared" si="4"/>
        <v>13</v>
      </c>
      <c r="F83" s="2"/>
      <c r="G83" s="2">
        <f t="shared" si="5"/>
        <v>0</v>
      </c>
      <c r="H83" s="2"/>
      <c r="I83" s="2">
        <f t="shared" si="6"/>
        <v>0</v>
      </c>
      <c r="J83" s="2"/>
      <c r="K83" s="2">
        <f t="shared" si="7"/>
        <v>0</v>
      </c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>
      <c r="A84" s="3">
        <v>82</v>
      </c>
      <c r="B84" s="2"/>
      <c r="C84" s="2">
        <v>76.599999999999994</v>
      </c>
      <c r="D84" s="2">
        <v>0.25090000000000001</v>
      </c>
      <c r="E84" s="2">
        <f t="shared" si="4"/>
        <v>19</v>
      </c>
      <c r="F84" s="2"/>
      <c r="G84" s="2">
        <f t="shared" si="5"/>
        <v>0</v>
      </c>
      <c r="H84" s="2"/>
      <c r="I84" s="2">
        <f t="shared" si="6"/>
        <v>0</v>
      </c>
      <c r="J84" s="2"/>
      <c r="K84" s="2">
        <f t="shared" si="7"/>
        <v>0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>
      <c r="A85" s="3">
        <v>83</v>
      </c>
      <c r="B85" s="2"/>
      <c r="C85" s="2">
        <v>87</v>
      </c>
      <c r="D85" s="2">
        <v>0.25090000000000001</v>
      </c>
      <c r="E85" s="2">
        <f t="shared" si="4"/>
        <v>22</v>
      </c>
      <c r="F85" s="2"/>
      <c r="G85" s="2">
        <f t="shared" si="5"/>
        <v>0</v>
      </c>
      <c r="H85" s="2"/>
      <c r="I85" s="2">
        <f t="shared" si="6"/>
        <v>0</v>
      </c>
      <c r="J85" s="2"/>
      <c r="K85" s="2">
        <f t="shared" si="7"/>
        <v>0</v>
      </c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>
      <c r="A86" s="3">
        <v>84</v>
      </c>
      <c r="B86" s="2"/>
      <c r="C86" s="2">
        <v>52.9</v>
      </c>
      <c r="D86" s="2">
        <v>0.25090000000000001</v>
      </c>
      <c r="E86" s="2">
        <f t="shared" si="4"/>
        <v>13</v>
      </c>
      <c r="F86" s="2"/>
      <c r="G86" s="2">
        <f t="shared" si="5"/>
        <v>0</v>
      </c>
      <c r="H86" s="2"/>
      <c r="I86" s="2">
        <f t="shared" si="6"/>
        <v>0</v>
      </c>
      <c r="J86" s="2"/>
      <c r="K86" s="2">
        <f t="shared" si="7"/>
        <v>0</v>
      </c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>
      <c r="A87" s="3">
        <v>85</v>
      </c>
      <c r="B87" s="2"/>
      <c r="C87" s="2">
        <v>53.2</v>
      </c>
      <c r="D87" s="2">
        <v>0.25090000000000001</v>
      </c>
      <c r="E87" s="2">
        <f t="shared" si="4"/>
        <v>13</v>
      </c>
      <c r="F87" s="2"/>
      <c r="G87" s="2">
        <f t="shared" si="5"/>
        <v>0</v>
      </c>
      <c r="H87" s="2"/>
      <c r="I87" s="2">
        <f t="shared" si="6"/>
        <v>0</v>
      </c>
      <c r="J87" s="2"/>
      <c r="K87" s="2">
        <f t="shared" si="7"/>
        <v>0</v>
      </c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>
      <c r="A88" s="3">
        <v>86</v>
      </c>
      <c r="B88" s="2"/>
      <c r="C88" s="2">
        <v>77.2</v>
      </c>
      <c r="D88" s="2">
        <v>0.25090000000000001</v>
      </c>
      <c r="E88" s="2">
        <f t="shared" si="4"/>
        <v>19</v>
      </c>
      <c r="F88" s="2"/>
      <c r="G88" s="2">
        <f t="shared" si="5"/>
        <v>0</v>
      </c>
      <c r="H88" s="2"/>
      <c r="I88" s="2">
        <f t="shared" si="6"/>
        <v>0</v>
      </c>
      <c r="J88" s="2"/>
      <c r="K88" s="2">
        <f t="shared" si="7"/>
        <v>0</v>
      </c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>
      <c r="A89" s="3">
        <v>87</v>
      </c>
      <c r="B89" s="2"/>
      <c r="C89" s="2">
        <v>87.1</v>
      </c>
      <c r="D89" s="2">
        <v>0.25090000000000001</v>
      </c>
      <c r="E89" s="2">
        <f t="shared" si="4"/>
        <v>22</v>
      </c>
      <c r="F89" s="2"/>
      <c r="G89" s="2">
        <f t="shared" si="5"/>
        <v>0</v>
      </c>
      <c r="H89" s="2"/>
      <c r="I89" s="2">
        <f t="shared" si="6"/>
        <v>0</v>
      </c>
      <c r="J89" s="2"/>
      <c r="K89" s="2">
        <f t="shared" si="7"/>
        <v>0</v>
      </c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>
      <c r="A90" s="3">
        <v>88</v>
      </c>
      <c r="B90" s="2"/>
      <c r="C90" s="2">
        <v>52.9</v>
      </c>
      <c r="D90" s="2">
        <v>0.25090000000000001</v>
      </c>
      <c r="E90" s="2">
        <f t="shared" si="4"/>
        <v>13</v>
      </c>
      <c r="F90" s="2"/>
      <c r="G90" s="2">
        <f t="shared" si="5"/>
        <v>0</v>
      </c>
      <c r="H90" s="2"/>
      <c r="I90" s="2">
        <f t="shared" si="6"/>
        <v>0</v>
      </c>
      <c r="J90" s="2"/>
      <c r="K90" s="2">
        <f t="shared" si="7"/>
        <v>0</v>
      </c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>
      <c r="A91" s="3">
        <v>89</v>
      </c>
      <c r="B91" s="2"/>
      <c r="C91" s="2">
        <v>52.9</v>
      </c>
      <c r="D91" s="2">
        <v>0.25090000000000001</v>
      </c>
      <c r="E91" s="2">
        <f t="shared" si="4"/>
        <v>13</v>
      </c>
      <c r="F91" s="2"/>
      <c r="G91" s="2">
        <f t="shared" si="5"/>
        <v>0</v>
      </c>
      <c r="H91" s="2"/>
      <c r="I91" s="2">
        <f t="shared" si="6"/>
        <v>0</v>
      </c>
      <c r="J91" s="2"/>
      <c r="K91" s="2">
        <f t="shared" si="7"/>
        <v>0</v>
      </c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>
      <c r="A92" s="3">
        <v>90</v>
      </c>
      <c r="B92" s="2"/>
      <c r="C92" s="2">
        <v>79.3</v>
      </c>
      <c r="D92" s="2">
        <v>0.25090000000000001</v>
      </c>
      <c r="E92" s="2">
        <f t="shared" si="4"/>
        <v>20</v>
      </c>
      <c r="F92" s="2"/>
      <c r="G92" s="2">
        <f>C92*F92</f>
        <v>0</v>
      </c>
      <c r="H92" s="2"/>
      <c r="I92" s="2">
        <f t="shared" si="6"/>
        <v>0</v>
      </c>
      <c r="J92" s="2"/>
      <c r="K92" s="2">
        <f t="shared" si="7"/>
        <v>0</v>
      </c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 ht="18.75">
      <c r="A93" s="2"/>
      <c r="B93" s="4" t="s">
        <v>12</v>
      </c>
      <c r="C93" s="2">
        <f>ROUND(SUM(C3:C92),2)</f>
        <v>6561.2</v>
      </c>
      <c r="D93" s="44">
        <f>SUM(E30:E92)</f>
        <v>1152</v>
      </c>
      <c r="E93" s="45"/>
      <c r="F93" s="44">
        <f>SUM(G30:G92)</f>
        <v>0</v>
      </c>
      <c r="G93" s="45"/>
      <c r="H93" s="44">
        <f t="shared" ref="H93" si="8">SUM(I30:I92)</f>
        <v>0</v>
      </c>
      <c r="I93" s="45"/>
      <c r="J93" s="44">
        <f t="shared" ref="J93" si="9">SUM(K30:K92)</f>
        <v>0</v>
      </c>
      <c r="K93" s="45"/>
      <c r="L93" s="44">
        <f>SUM(M30:M92)</f>
        <v>0</v>
      </c>
      <c r="M93" s="45"/>
      <c r="N93" s="44">
        <f t="shared" ref="N93" si="10">SUM(O30:O92)</f>
        <v>0</v>
      </c>
      <c r="O93" s="45"/>
      <c r="P93" s="44">
        <f t="shared" ref="P93" si="11">SUM(Q30:Q92)</f>
        <v>0</v>
      </c>
      <c r="Q93" s="45"/>
      <c r="R93" s="44">
        <f t="shared" ref="R93" si="12">SUM(S30:S92)</f>
        <v>0</v>
      </c>
      <c r="S93" s="45"/>
      <c r="T93" s="44">
        <f t="shared" ref="T93" si="13">SUM(U30:U92)</f>
        <v>0</v>
      </c>
      <c r="U93" s="45"/>
      <c r="V93" s="44">
        <f t="shared" ref="V93" si="14">SUM(W30:W92)</f>
        <v>0</v>
      </c>
      <c r="W93" s="45"/>
      <c r="X93" s="44">
        <f t="shared" ref="X93" si="15">SUM(Y30:Y92)</f>
        <v>0</v>
      </c>
      <c r="Y93" s="45"/>
      <c r="Z93" s="44">
        <f t="shared" ref="Z93" si="16">SUM(AA30:AA92)</f>
        <v>0</v>
      </c>
      <c r="AA93" s="45"/>
      <c r="AB93" s="44">
        <f t="shared" ref="AB93" si="17">SUM(AC30:AC92)</f>
        <v>0</v>
      </c>
      <c r="AC93" s="45"/>
      <c r="AD93" s="44">
        <f>SUM(AE30:AE92)</f>
        <v>0</v>
      </c>
      <c r="AE93" s="45"/>
    </row>
  </sheetData>
  <mergeCells count="31">
    <mergeCell ref="Z93:AA93"/>
    <mergeCell ref="AB93:AC93"/>
    <mergeCell ref="AD93:AE93"/>
    <mergeCell ref="N93:O93"/>
    <mergeCell ref="P93:Q93"/>
    <mergeCell ref="R93:S93"/>
    <mergeCell ref="T93:U93"/>
    <mergeCell ref="V93:W93"/>
    <mergeCell ref="X93:Y93"/>
    <mergeCell ref="V1:W1"/>
    <mergeCell ref="X1:Y1"/>
    <mergeCell ref="Z1:AA1"/>
    <mergeCell ref="AB1:AC1"/>
    <mergeCell ref="AD1:AE1"/>
    <mergeCell ref="D93:E93"/>
    <mergeCell ref="F93:G93"/>
    <mergeCell ref="H93:I93"/>
    <mergeCell ref="J93:K93"/>
    <mergeCell ref="L93:M93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48"/>
  <sheetViews>
    <sheetView tabSelected="1" topLeftCell="A31" workbookViewId="0">
      <selection activeCell="G42" sqref="G42"/>
    </sheetView>
  </sheetViews>
  <sheetFormatPr defaultRowHeight="15"/>
  <cols>
    <col min="1" max="1" width="20" customWidth="1"/>
    <col min="2" max="2" width="19.140625" customWidth="1"/>
    <col min="3" max="3" width="15.28515625" hidden="1" customWidth="1"/>
    <col min="4" max="4" width="15.42578125" customWidth="1"/>
    <col min="6" max="6" width="11" customWidth="1"/>
    <col min="7" max="7" width="17.5703125" customWidth="1"/>
  </cols>
  <sheetData>
    <row r="1" spans="1:15" ht="18.75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5" ht="64.5" customHeight="1">
      <c r="A2" s="76" t="s">
        <v>173</v>
      </c>
      <c r="B2" s="76"/>
      <c r="C2" s="76"/>
      <c r="D2" s="76"/>
      <c r="E2" s="76"/>
      <c r="F2" s="76"/>
      <c r="G2" s="76"/>
    </row>
    <row r="3" spans="1:15" ht="30">
      <c r="A3" s="36" t="s">
        <v>93</v>
      </c>
      <c r="B3" s="77" t="s">
        <v>114</v>
      </c>
      <c r="C3" s="78"/>
      <c r="D3" s="37" t="s">
        <v>115</v>
      </c>
      <c r="E3" s="75" t="s">
        <v>116</v>
      </c>
      <c r="F3" s="75"/>
      <c r="G3" s="37" t="s">
        <v>117</v>
      </c>
    </row>
    <row r="4" spans="1:15" ht="30">
      <c r="A4" s="38" t="s">
        <v>118</v>
      </c>
      <c r="B4" s="65"/>
      <c r="C4" s="67"/>
      <c r="D4" s="39">
        <v>212631.58</v>
      </c>
      <c r="E4" s="65"/>
      <c r="F4" s="67"/>
      <c r="G4" s="39">
        <v>146180.43</v>
      </c>
    </row>
    <row r="5" spans="1:15">
      <c r="A5" s="38" t="s">
        <v>119</v>
      </c>
      <c r="B5" s="65">
        <v>91653.97</v>
      </c>
      <c r="C5" s="67"/>
      <c r="D5" s="39"/>
      <c r="E5" s="75"/>
      <c r="F5" s="75"/>
      <c r="G5" s="39">
        <v>2251.7600000000002</v>
      </c>
    </row>
    <row r="6" spans="1:15">
      <c r="A6" s="38" t="s">
        <v>120</v>
      </c>
      <c r="B6" s="65">
        <v>578490.34</v>
      </c>
      <c r="C6" s="67"/>
      <c r="D6" s="39">
        <v>174908.52</v>
      </c>
      <c r="E6" s="72">
        <f>B6+C6+D6</f>
        <v>753398.86</v>
      </c>
      <c r="F6" s="73"/>
      <c r="G6" s="39">
        <v>0</v>
      </c>
    </row>
    <row r="7" spans="1:15">
      <c r="A7" s="38" t="s">
        <v>121</v>
      </c>
      <c r="B7" s="65">
        <v>584920.19999999995</v>
      </c>
      <c r="C7" s="67"/>
      <c r="D7" s="39">
        <v>176555.98</v>
      </c>
      <c r="E7" s="72">
        <f>B7+C7+D7</f>
        <v>761476.17999999993</v>
      </c>
      <c r="F7" s="73"/>
      <c r="G7" s="39">
        <v>0</v>
      </c>
    </row>
    <row r="8" spans="1:15" ht="30">
      <c r="A8" s="38" t="s">
        <v>122</v>
      </c>
      <c r="B8" s="72">
        <v>85224.11</v>
      </c>
      <c r="C8" s="73"/>
      <c r="D8" s="39"/>
      <c r="E8" s="65"/>
      <c r="F8" s="67"/>
      <c r="G8" s="40"/>
    </row>
    <row r="9" spans="1:15">
      <c r="A9" s="38" t="s">
        <v>123</v>
      </c>
      <c r="B9" s="72">
        <v>584920.19999999995</v>
      </c>
      <c r="C9" s="73"/>
      <c r="D9" s="39">
        <v>60100.77</v>
      </c>
      <c r="E9" s="65"/>
      <c r="F9" s="67"/>
      <c r="G9" s="40">
        <v>143189.94</v>
      </c>
    </row>
    <row r="10" spans="1:15">
      <c r="A10" s="38" t="s">
        <v>124</v>
      </c>
      <c r="B10" s="72"/>
      <c r="C10" s="73"/>
      <c r="D10" s="40">
        <v>329086.78999999998</v>
      </c>
      <c r="E10" s="65"/>
      <c r="F10" s="67"/>
      <c r="G10" s="40">
        <v>738.3</v>
      </c>
    </row>
    <row r="11" spans="1:15" ht="105">
      <c r="A11" s="38" t="s">
        <v>125</v>
      </c>
      <c r="B11" s="72">
        <v>12.43</v>
      </c>
      <c r="C11" s="73"/>
      <c r="D11" s="39"/>
      <c r="E11" s="65"/>
      <c r="F11" s="67"/>
      <c r="G11" s="39"/>
    </row>
    <row r="12" spans="1:15" ht="30">
      <c r="A12" s="38" t="s">
        <v>126</v>
      </c>
      <c r="B12" s="72">
        <v>3.61</v>
      </c>
      <c r="C12" s="73"/>
      <c r="D12" s="39"/>
      <c r="E12" s="65"/>
      <c r="F12" s="67"/>
      <c r="G12" s="39"/>
    </row>
    <row r="13" spans="1:15">
      <c r="A13" s="74" t="s">
        <v>127</v>
      </c>
      <c r="B13" s="74"/>
      <c r="C13" s="74"/>
      <c r="D13" s="74"/>
      <c r="E13" s="74"/>
      <c r="F13" s="74"/>
      <c r="G13" s="40">
        <v>4037.4</v>
      </c>
    </row>
    <row r="14" spans="1:15">
      <c r="A14" s="41"/>
      <c r="B14" s="42"/>
      <c r="C14" s="42"/>
      <c r="D14" s="42"/>
      <c r="E14" s="42"/>
      <c r="F14" s="42"/>
      <c r="G14" s="42"/>
    </row>
    <row r="15" spans="1:15" ht="30">
      <c r="A15" s="36" t="s">
        <v>128</v>
      </c>
      <c r="B15" s="71" t="s">
        <v>129</v>
      </c>
      <c r="C15" s="71"/>
      <c r="D15" s="71"/>
      <c r="E15" s="37" t="s">
        <v>130</v>
      </c>
      <c r="F15" s="37" t="s">
        <v>131</v>
      </c>
      <c r="G15" s="37" t="s">
        <v>132</v>
      </c>
    </row>
    <row r="16" spans="1:15" ht="18.75">
      <c r="A16" s="63" t="s">
        <v>133</v>
      </c>
      <c r="B16" s="63"/>
      <c r="C16" s="63"/>
      <c r="D16" s="63"/>
      <c r="E16" s="63"/>
      <c r="F16" s="63"/>
      <c r="G16" s="63"/>
    </row>
    <row r="17" spans="1:7">
      <c r="A17" s="38" t="s">
        <v>134</v>
      </c>
      <c r="B17" s="65" t="s">
        <v>135</v>
      </c>
      <c r="C17" s="66"/>
      <c r="D17" s="67"/>
      <c r="E17" s="39" t="s">
        <v>136</v>
      </c>
      <c r="F17" s="39">
        <v>85</v>
      </c>
      <c r="G17" s="39">
        <v>75311.58</v>
      </c>
    </row>
    <row r="18" spans="1:7">
      <c r="A18" s="38" t="s">
        <v>137</v>
      </c>
      <c r="B18" s="65" t="s">
        <v>138</v>
      </c>
      <c r="C18" s="66"/>
      <c r="D18" s="67"/>
      <c r="E18" s="39" t="s">
        <v>139</v>
      </c>
      <c r="F18" s="39">
        <v>1708.2</v>
      </c>
      <c r="G18" s="39">
        <v>71112.039999999994</v>
      </c>
    </row>
    <row r="19" spans="1:7">
      <c r="A19" s="38" t="s">
        <v>140</v>
      </c>
      <c r="B19" s="65" t="s">
        <v>141</v>
      </c>
      <c r="C19" s="66"/>
      <c r="D19" s="67"/>
      <c r="E19" s="39" t="s">
        <v>142</v>
      </c>
      <c r="F19" s="39"/>
      <c r="G19" s="39">
        <v>31015.279999999999</v>
      </c>
    </row>
    <row r="20" spans="1:7">
      <c r="A20" s="38" t="s">
        <v>143</v>
      </c>
      <c r="B20" s="65" t="s">
        <v>144</v>
      </c>
      <c r="C20" s="66"/>
      <c r="D20" s="67"/>
      <c r="E20" s="39" t="s">
        <v>139</v>
      </c>
      <c r="F20" s="39"/>
      <c r="G20" s="39">
        <v>42960.78</v>
      </c>
    </row>
    <row r="21" spans="1:7">
      <c r="A21" s="38" t="s">
        <v>145</v>
      </c>
      <c r="B21" s="65" t="s">
        <v>146</v>
      </c>
      <c r="C21" s="66"/>
      <c r="D21" s="67"/>
      <c r="E21" s="39" t="s">
        <v>139</v>
      </c>
      <c r="F21" s="39">
        <v>566.79999999999995</v>
      </c>
      <c r="G21" s="39">
        <v>49473.56</v>
      </c>
    </row>
    <row r="22" spans="1:7">
      <c r="A22" s="38" t="s">
        <v>147</v>
      </c>
      <c r="B22" s="65" t="s">
        <v>148</v>
      </c>
      <c r="C22" s="66"/>
      <c r="D22" s="67"/>
      <c r="E22" s="39" t="s">
        <v>142</v>
      </c>
      <c r="F22" s="39"/>
      <c r="G22" s="39">
        <v>28972.799999999999</v>
      </c>
    </row>
    <row r="23" spans="1:7" ht="60">
      <c r="A23" s="38" t="s">
        <v>149</v>
      </c>
      <c r="B23" s="65" t="s">
        <v>150</v>
      </c>
      <c r="C23" s="66"/>
      <c r="D23" s="67"/>
      <c r="E23" s="39" t="s">
        <v>151</v>
      </c>
      <c r="F23" s="39">
        <v>87</v>
      </c>
      <c r="G23" s="39">
        <v>73800.149999999994</v>
      </c>
    </row>
    <row r="24" spans="1:7">
      <c r="A24" s="38" t="s">
        <v>152</v>
      </c>
      <c r="B24" s="65" t="s">
        <v>153</v>
      </c>
      <c r="C24" s="66"/>
      <c r="D24" s="67"/>
      <c r="E24" s="39" t="s">
        <v>142</v>
      </c>
      <c r="F24" s="39"/>
      <c r="G24" s="39">
        <v>44807.12</v>
      </c>
    </row>
    <row r="25" spans="1:7" ht="30">
      <c r="A25" s="38" t="s">
        <v>154</v>
      </c>
      <c r="B25" s="65" t="s">
        <v>155</v>
      </c>
      <c r="C25" s="66"/>
      <c r="D25" s="67"/>
      <c r="E25" s="39" t="s">
        <v>156</v>
      </c>
      <c r="F25" s="39">
        <v>1680</v>
      </c>
      <c r="G25" s="39">
        <v>2300</v>
      </c>
    </row>
    <row r="26" spans="1:7">
      <c r="A26" s="68" t="s">
        <v>157</v>
      </c>
      <c r="B26" s="65" t="s">
        <v>158</v>
      </c>
      <c r="C26" s="66"/>
      <c r="D26" s="67"/>
      <c r="E26" s="39" t="s">
        <v>142</v>
      </c>
      <c r="F26" s="39"/>
      <c r="G26" s="39">
        <v>28565.88</v>
      </c>
    </row>
    <row r="27" spans="1:7">
      <c r="A27" s="69"/>
      <c r="B27" s="65" t="s">
        <v>159</v>
      </c>
      <c r="C27" s="66"/>
      <c r="D27" s="67"/>
      <c r="E27" s="39" t="s">
        <v>142</v>
      </c>
      <c r="F27" s="39"/>
      <c r="G27" s="39">
        <v>8100</v>
      </c>
    </row>
    <row r="28" spans="1:7">
      <c r="A28" s="69"/>
      <c r="B28" s="65" t="s">
        <v>160</v>
      </c>
      <c r="C28" s="66"/>
      <c r="D28" s="67"/>
      <c r="E28" s="39" t="s">
        <v>136</v>
      </c>
      <c r="F28" s="39">
        <v>0</v>
      </c>
      <c r="G28" s="39">
        <v>0</v>
      </c>
    </row>
    <row r="29" spans="1:7">
      <c r="A29" s="69"/>
      <c r="B29" s="65" t="s">
        <v>161</v>
      </c>
      <c r="C29" s="66"/>
      <c r="D29" s="67"/>
      <c r="E29" s="39" t="s">
        <v>136</v>
      </c>
      <c r="F29" s="39">
        <v>1</v>
      </c>
      <c r="G29" s="39">
        <v>6208.21</v>
      </c>
    </row>
    <row r="30" spans="1:7">
      <c r="A30" s="70"/>
      <c r="B30" s="65" t="s">
        <v>162</v>
      </c>
      <c r="C30" s="66"/>
      <c r="D30" s="67"/>
      <c r="E30" s="39" t="s">
        <v>163</v>
      </c>
      <c r="F30" s="39">
        <v>0</v>
      </c>
      <c r="G30" s="39">
        <v>0</v>
      </c>
    </row>
    <row r="31" spans="1:7">
      <c r="A31" s="43" t="s">
        <v>164</v>
      </c>
      <c r="B31" s="65" t="s">
        <v>165</v>
      </c>
      <c r="C31" s="66"/>
      <c r="D31" s="67"/>
      <c r="E31" s="39" t="s">
        <v>163</v>
      </c>
      <c r="F31" s="39">
        <v>12</v>
      </c>
      <c r="G31" s="39">
        <v>127500.48</v>
      </c>
    </row>
    <row r="32" spans="1:7" ht="18.75">
      <c r="A32" s="63" t="s">
        <v>166</v>
      </c>
      <c r="B32" s="63"/>
      <c r="C32" s="63"/>
      <c r="D32" s="63"/>
      <c r="E32" s="63"/>
      <c r="F32" s="63"/>
      <c r="G32" s="63"/>
    </row>
    <row r="33" spans="1:7" ht="30">
      <c r="A33" s="64" t="s">
        <v>167</v>
      </c>
      <c r="B33" s="64"/>
      <c r="C33" s="64"/>
      <c r="D33" s="64"/>
      <c r="E33" s="37" t="s">
        <v>130</v>
      </c>
      <c r="F33" s="37" t="s">
        <v>131</v>
      </c>
      <c r="G33" s="37" t="s">
        <v>132</v>
      </c>
    </row>
    <row r="34" spans="1:7">
      <c r="A34" s="60" t="s">
        <v>174</v>
      </c>
      <c r="B34" s="61"/>
      <c r="C34" s="61"/>
      <c r="D34" s="62"/>
      <c r="E34" s="39"/>
      <c r="F34" s="39"/>
      <c r="G34" s="39">
        <v>60100.77</v>
      </c>
    </row>
    <row r="35" spans="1:7">
      <c r="A35" s="60"/>
      <c r="B35" s="61"/>
      <c r="C35" s="61"/>
      <c r="D35" s="62"/>
      <c r="E35" s="39"/>
      <c r="F35" s="39"/>
      <c r="G35" s="39"/>
    </row>
    <row r="36" spans="1:7">
      <c r="A36" s="60"/>
      <c r="B36" s="61"/>
      <c r="C36" s="61"/>
      <c r="D36" s="62"/>
      <c r="E36" s="39"/>
      <c r="F36" s="39"/>
      <c r="G36" s="39"/>
    </row>
    <row r="37" spans="1:7" ht="18.75">
      <c r="A37" s="63" t="s">
        <v>168</v>
      </c>
      <c r="B37" s="63"/>
      <c r="C37" s="63"/>
      <c r="D37" s="63"/>
      <c r="E37" s="63"/>
      <c r="F37" s="63"/>
      <c r="G37" s="63"/>
    </row>
    <row r="38" spans="1:7">
      <c r="A38" s="64" t="s">
        <v>169</v>
      </c>
      <c r="B38" s="64"/>
      <c r="C38" s="64"/>
      <c r="D38" s="64"/>
      <c r="E38" s="64"/>
      <c r="F38" s="64"/>
      <c r="G38" s="37" t="s">
        <v>170</v>
      </c>
    </row>
    <row r="39" spans="1:7">
      <c r="A39" s="54" t="s">
        <v>175</v>
      </c>
      <c r="B39" s="54"/>
      <c r="C39" s="54"/>
      <c r="D39" s="54"/>
      <c r="E39" s="54"/>
      <c r="F39" s="54"/>
      <c r="G39" s="39">
        <v>143189.94</v>
      </c>
    </row>
    <row r="40" spans="1:7">
      <c r="A40" s="54"/>
      <c r="B40" s="54"/>
      <c r="C40" s="54"/>
      <c r="D40" s="54"/>
      <c r="E40" s="54"/>
      <c r="F40" s="54"/>
      <c r="G40" s="39"/>
    </row>
    <row r="41" spans="1:7">
      <c r="A41" s="54"/>
      <c r="B41" s="54"/>
      <c r="C41" s="54"/>
      <c r="D41" s="54"/>
      <c r="E41" s="54"/>
      <c r="F41" s="54"/>
      <c r="G41" s="39"/>
    </row>
    <row r="42" spans="1:7">
      <c r="A42" s="55" t="s">
        <v>176</v>
      </c>
      <c r="B42" s="56"/>
      <c r="C42" s="56"/>
      <c r="D42" s="56"/>
      <c r="E42" s="56"/>
      <c r="F42" s="57"/>
      <c r="G42" s="40">
        <v>738.3</v>
      </c>
    </row>
    <row r="43" spans="1:7">
      <c r="A43" s="41"/>
      <c r="B43" s="42"/>
      <c r="C43" s="42"/>
      <c r="D43" s="42"/>
      <c r="E43" s="42"/>
      <c r="F43" s="42"/>
      <c r="G43" s="42"/>
    </row>
    <row r="44" spans="1:7">
      <c r="A44" s="58" t="s">
        <v>171</v>
      </c>
      <c r="B44" s="58"/>
      <c r="C44" s="58"/>
      <c r="D44" s="58"/>
      <c r="E44" s="58"/>
      <c r="F44" s="58"/>
      <c r="G44" s="58"/>
    </row>
    <row r="45" spans="1:7">
      <c r="A45" s="41"/>
      <c r="B45" s="42"/>
      <c r="C45" s="42"/>
      <c r="D45" s="42"/>
      <c r="E45" s="42"/>
      <c r="F45" s="42"/>
      <c r="G45" s="42"/>
    </row>
    <row r="46" spans="1:7">
      <c r="A46" s="59" t="s">
        <v>172</v>
      </c>
      <c r="B46" s="59"/>
      <c r="C46" s="59"/>
      <c r="D46" s="59"/>
      <c r="E46" s="59"/>
      <c r="F46" s="59"/>
      <c r="G46" s="59"/>
    </row>
    <row r="47" spans="1:7">
      <c r="A47" s="41"/>
      <c r="B47" s="42"/>
      <c r="C47" s="42"/>
      <c r="D47" s="42"/>
      <c r="E47" s="42"/>
      <c r="F47" s="42"/>
      <c r="G47" s="42"/>
    </row>
    <row r="48" spans="1:7">
      <c r="A48" s="41"/>
      <c r="B48" s="42"/>
      <c r="C48" s="42"/>
      <c r="D48" s="42"/>
      <c r="E48" s="42"/>
      <c r="F48" s="42"/>
      <c r="G48" s="42"/>
    </row>
  </sheetData>
  <mergeCells count="54">
    <mergeCell ref="A1:O1"/>
    <mergeCell ref="A2:G2"/>
    <mergeCell ref="B3:C3"/>
    <mergeCell ref="E3:F3"/>
    <mergeCell ref="B4:C4"/>
    <mergeCell ref="E4:F4"/>
    <mergeCell ref="B5:C5"/>
    <mergeCell ref="E5:F5"/>
    <mergeCell ref="B6:C6"/>
    <mergeCell ref="E6:F6"/>
    <mergeCell ref="B7:C7"/>
    <mergeCell ref="E7:F7"/>
    <mergeCell ref="B8:C8"/>
    <mergeCell ref="E8:F8"/>
    <mergeCell ref="B9:C9"/>
    <mergeCell ref="E9:F9"/>
    <mergeCell ref="B10:C10"/>
    <mergeCell ref="E10:F10"/>
    <mergeCell ref="B11:C11"/>
    <mergeCell ref="E11:F11"/>
    <mergeCell ref="B12:C12"/>
    <mergeCell ref="E12:F12"/>
    <mergeCell ref="A13:F13"/>
    <mergeCell ref="B15:D15"/>
    <mergeCell ref="A16:G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A26:A30"/>
    <mergeCell ref="B26:D26"/>
    <mergeCell ref="B27:D27"/>
    <mergeCell ref="B28:D28"/>
    <mergeCell ref="B29:D29"/>
    <mergeCell ref="B30:D30"/>
    <mergeCell ref="B31:D31"/>
    <mergeCell ref="A32:G32"/>
    <mergeCell ref="A33:D33"/>
    <mergeCell ref="A34:D34"/>
    <mergeCell ref="A35:D35"/>
    <mergeCell ref="A41:F41"/>
    <mergeCell ref="A42:F42"/>
    <mergeCell ref="A44:G44"/>
    <mergeCell ref="A46:G46"/>
    <mergeCell ref="A36:D36"/>
    <mergeCell ref="A37:G37"/>
    <mergeCell ref="A38:F38"/>
    <mergeCell ref="A39:F39"/>
    <mergeCell ref="A40:F40"/>
  </mergeCells>
  <pageMargins left="0.7" right="0.7" top="0.28999999999999998" bottom="0.21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8"/>
  <sheetViews>
    <sheetView workbookViewId="0">
      <pane ySplit="2" topLeftCell="A27" activePane="bottomLeft" state="frozen"/>
      <selection pane="bottomLeft" activeCell="E27" sqref="E27:O27"/>
    </sheetView>
  </sheetViews>
  <sheetFormatPr defaultRowHeight="15"/>
  <cols>
    <col min="1" max="1" width="9.5703125" customWidth="1"/>
    <col min="2" max="2" width="29.5703125" customWidth="1"/>
    <col min="3" max="3" width="12.140625" customWidth="1"/>
  </cols>
  <sheetData>
    <row r="1" spans="1:15" ht="18.75">
      <c r="A1" s="46" t="s">
        <v>106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5" ht="15" customHeight="1">
      <c r="A2" s="6" t="s">
        <v>0</v>
      </c>
      <c r="B2" s="6" t="s">
        <v>1</v>
      </c>
      <c r="C2" s="6" t="s">
        <v>2</v>
      </c>
      <c r="D2" s="48" t="s">
        <v>3</v>
      </c>
      <c r="E2" s="48"/>
      <c r="F2" s="49" t="s">
        <v>104</v>
      </c>
      <c r="G2" s="48" t="s">
        <v>4</v>
      </c>
      <c r="H2" s="48"/>
      <c r="I2" s="49" t="str">
        <f>F2</f>
        <v>оплачено дата</v>
      </c>
      <c r="J2" s="48" t="s">
        <v>5</v>
      </c>
      <c r="K2" s="48"/>
      <c r="L2" s="49" t="str">
        <f>I2</f>
        <v>оплачено дата</v>
      </c>
      <c r="M2" s="48" t="s">
        <v>6</v>
      </c>
      <c r="N2" s="48"/>
      <c r="O2" s="51" t="str">
        <f>L2</f>
        <v>оплачено дата</v>
      </c>
    </row>
    <row r="3" spans="1:15" ht="30">
      <c r="A3" s="6"/>
      <c r="B3" s="6"/>
      <c r="C3" s="6"/>
      <c r="D3" s="21" t="s">
        <v>10</v>
      </c>
      <c r="E3" s="21" t="s">
        <v>11</v>
      </c>
      <c r="F3" s="50"/>
      <c r="G3" s="21" t="s">
        <v>10</v>
      </c>
      <c r="H3" s="21" t="s">
        <v>11</v>
      </c>
      <c r="I3" s="50"/>
      <c r="J3" s="21" t="s">
        <v>10</v>
      </c>
      <c r="K3" s="21" t="s">
        <v>11</v>
      </c>
      <c r="L3" s="50"/>
      <c r="M3" s="21" t="s">
        <v>10</v>
      </c>
      <c r="N3" s="21" t="s">
        <v>11</v>
      </c>
      <c r="O3" s="52"/>
    </row>
    <row r="4" spans="1:15">
      <c r="A4" s="2">
        <v>1</v>
      </c>
      <c r="B4" s="2"/>
      <c r="C4" s="2"/>
      <c r="D4" s="2">
        <v>0.2326</v>
      </c>
      <c r="E4" s="2">
        <f>ROUND(C4*D4,2)</f>
        <v>0</v>
      </c>
      <c r="F4" s="2"/>
      <c r="G4" s="2"/>
      <c r="H4" s="2">
        <f>ROUND(C4*G4,2)</f>
        <v>0</v>
      </c>
      <c r="I4" s="2"/>
      <c r="J4" s="2"/>
      <c r="K4" s="2">
        <f>ROUND(C4*J4,2)</f>
        <v>0</v>
      </c>
      <c r="L4" s="2"/>
      <c r="M4" s="2"/>
      <c r="N4" s="2">
        <f>ROUND(C4*M4,2)</f>
        <v>0</v>
      </c>
      <c r="O4" s="2"/>
    </row>
    <row r="5" spans="1:15" ht="15" customHeight="1">
      <c r="A5" s="2">
        <v>2</v>
      </c>
      <c r="B5" s="2"/>
      <c r="C5" s="2"/>
      <c r="D5" s="2">
        <v>0.2326</v>
      </c>
      <c r="E5" s="2">
        <f t="shared" ref="E5:E57" si="0">ROUND(C5*D5,2)</f>
        <v>0</v>
      </c>
      <c r="F5" s="2"/>
      <c r="G5" s="2"/>
      <c r="H5" s="2">
        <f t="shared" ref="H5:H57" si="1">ROUND(C5*G5,2)</f>
        <v>0</v>
      </c>
      <c r="I5" s="2"/>
      <c r="J5" s="2"/>
      <c r="K5" s="2">
        <f t="shared" ref="K5:K57" si="2">ROUND(C5*J5,2)</f>
        <v>0</v>
      </c>
      <c r="L5" s="2"/>
      <c r="M5" s="2"/>
      <c r="N5" s="2">
        <f t="shared" ref="N5:N57" si="3">ROUND(C5*M5,2)</f>
        <v>0</v>
      </c>
      <c r="O5" s="2"/>
    </row>
    <row r="6" spans="1:15">
      <c r="A6" s="2">
        <v>3</v>
      </c>
      <c r="B6" s="2"/>
      <c r="C6" s="2"/>
      <c r="D6" s="2">
        <v>0.2326</v>
      </c>
      <c r="E6" s="2">
        <f t="shared" si="0"/>
        <v>0</v>
      </c>
      <c r="F6" s="2"/>
      <c r="G6" s="2"/>
      <c r="H6" s="2">
        <f t="shared" si="1"/>
        <v>0</v>
      </c>
      <c r="I6" s="2"/>
      <c r="J6" s="2"/>
      <c r="K6" s="2">
        <f t="shared" si="2"/>
        <v>0</v>
      </c>
      <c r="L6" s="2"/>
      <c r="M6" s="2"/>
      <c r="N6" s="2">
        <f t="shared" si="3"/>
        <v>0</v>
      </c>
      <c r="O6" s="2"/>
    </row>
    <row r="7" spans="1:15">
      <c r="A7" s="2">
        <v>4</v>
      </c>
      <c r="B7" s="2"/>
      <c r="C7" s="2"/>
      <c r="D7" s="2">
        <v>0.2326</v>
      </c>
      <c r="E7" s="2">
        <f t="shared" si="0"/>
        <v>0</v>
      </c>
      <c r="F7" s="2"/>
      <c r="G7" s="2"/>
      <c r="H7" s="2">
        <f t="shared" si="1"/>
        <v>0</v>
      </c>
      <c r="I7" s="2"/>
      <c r="J7" s="2"/>
      <c r="K7" s="2">
        <f t="shared" si="2"/>
        <v>0</v>
      </c>
      <c r="L7" s="2"/>
      <c r="M7" s="2"/>
      <c r="N7" s="2">
        <f t="shared" si="3"/>
        <v>0</v>
      </c>
      <c r="O7" s="2"/>
    </row>
    <row r="8" spans="1:15" ht="15" customHeight="1">
      <c r="A8" s="2">
        <v>5</v>
      </c>
      <c r="B8" s="2"/>
      <c r="C8" s="2"/>
      <c r="D8" s="2">
        <v>0.2326</v>
      </c>
      <c r="E8" s="2">
        <f t="shared" si="0"/>
        <v>0</v>
      </c>
      <c r="F8" s="2"/>
      <c r="G8" s="2"/>
      <c r="H8" s="2">
        <f t="shared" si="1"/>
        <v>0</v>
      </c>
      <c r="I8" s="2"/>
      <c r="J8" s="2"/>
      <c r="K8" s="2">
        <f t="shared" si="2"/>
        <v>0</v>
      </c>
      <c r="L8" s="2"/>
      <c r="M8" s="2"/>
      <c r="N8" s="2">
        <f t="shared" si="3"/>
        <v>0</v>
      </c>
      <c r="O8" s="2"/>
    </row>
    <row r="9" spans="1:15">
      <c r="A9" s="2">
        <v>6</v>
      </c>
      <c r="B9" s="2"/>
      <c r="C9" s="2"/>
      <c r="D9" s="2">
        <v>0.2326</v>
      </c>
      <c r="E9" s="2">
        <f t="shared" si="0"/>
        <v>0</v>
      </c>
      <c r="F9" s="2"/>
      <c r="G9" s="2"/>
      <c r="H9" s="2">
        <f t="shared" si="1"/>
        <v>0</v>
      </c>
      <c r="I9" s="2"/>
      <c r="J9" s="2"/>
      <c r="K9" s="2">
        <f t="shared" si="2"/>
        <v>0</v>
      </c>
      <c r="L9" s="2"/>
      <c r="M9" s="2"/>
      <c r="N9" s="2">
        <f t="shared" si="3"/>
        <v>0</v>
      </c>
      <c r="O9" s="2"/>
    </row>
    <row r="10" spans="1:15">
      <c r="A10" s="2">
        <v>7</v>
      </c>
      <c r="B10" s="2"/>
      <c r="C10" s="2"/>
      <c r="D10" s="2">
        <v>0.2326</v>
      </c>
      <c r="E10" s="2">
        <f t="shared" si="0"/>
        <v>0</v>
      </c>
      <c r="F10" s="2"/>
      <c r="G10" s="2"/>
      <c r="H10" s="2">
        <f t="shared" si="1"/>
        <v>0</v>
      </c>
      <c r="I10" s="2"/>
      <c r="J10" s="2"/>
      <c r="K10" s="2">
        <f t="shared" si="2"/>
        <v>0</v>
      </c>
      <c r="L10" s="2"/>
      <c r="M10" s="2"/>
      <c r="N10" s="2">
        <f t="shared" si="3"/>
        <v>0</v>
      </c>
      <c r="O10" s="2"/>
    </row>
    <row r="11" spans="1:15" ht="15" customHeight="1">
      <c r="A11" s="2">
        <v>8</v>
      </c>
      <c r="B11" s="2" t="s">
        <v>107</v>
      </c>
      <c r="C11" s="2">
        <v>52.6</v>
      </c>
      <c r="D11" s="2">
        <v>0.2326</v>
      </c>
      <c r="E11" s="2">
        <f t="shared" si="0"/>
        <v>12.23</v>
      </c>
      <c r="F11" s="2"/>
      <c r="G11" s="2"/>
      <c r="H11" s="2">
        <f t="shared" si="1"/>
        <v>0</v>
      </c>
      <c r="I11" s="2"/>
      <c r="J11" s="2"/>
      <c r="K11" s="2">
        <f t="shared" si="2"/>
        <v>0</v>
      </c>
      <c r="L11" s="2"/>
      <c r="M11" s="2"/>
      <c r="N11" s="2">
        <f t="shared" si="3"/>
        <v>0</v>
      </c>
      <c r="O11" s="2"/>
    </row>
    <row r="12" spans="1:15">
      <c r="A12" s="2">
        <v>9</v>
      </c>
      <c r="B12" s="2"/>
      <c r="C12" s="2"/>
      <c r="D12" s="2">
        <v>0.2326</v>
      </c>
      <c r="E12" s="2">
        <f t="shared" si="0"/>
        <v>0</v>
      </c>
      <c r="F12" s="2"/>
      <c r="G12" s="2"/>
      <c r="H12" s="2">
        <f t="shared" si="1"/>
        <v>0</v>
      </c>
      <c r="I12" s="2"/>
      <c r="J12" s="2"/>
      <c r="K12" s="2">
        <f t="shared" si="2"/>
        <v>0</v>
      </c>
      <c r="L12" s="2"/>
      <c r="M12" s="2"/>
      <c r="N12" s="2">
        <f t="shared" si="3"/>
        <v>0</v>
      </c>
      <c r="O12" s="2"/>
    </row>
    <row r="13" spans="1:15">
      <c r="A13" s="2">
        <v>10</v>
      </c>
      <c r="B13" s="2"/>
      <c r="C13" s="2"/>
      <c r="D13" s="2">
        <v>0.2326</v>
      </c>
      <c r="E13" s="2">
        <f t="shared" si="0"/>
        <v>0</v>
      </c>
      <c r="F13" s="2"/>
      <c r="G13" s="2"/>
      <c r="H13" s="2">
        <f t="shared" si="1"/>
        <v>0</v>
      </c>
      <c r="I13" s="2"/>
      <c r="J13" s="2"/>
      <c r="K13" s="2">
        <f t="shared" si="2"/>
        <v>0</v>
      </c>
      <c r="L13" s="2"/>
      <c r="M13" s="2"/>
      <c r="N13" s="2">
        <f t="shared" si="3"/>
        <v>0</v>
      </c>
      <c r="O13" s="2"/>
    </row>
    <row r="14" spans="1:15" ht="15" customHeight="1">
      <c r="A14" s="2">
        <v>11</v>
      </c>
      <c r="B14" s="2"/>
      <c r="C14" s="2"/>
      <c r="D14" s="2">
        <v>0.2326</v>
      </c>
      <c r="E14" s="2">
        <f t="shared" si="0"/>
        <v>0</v>
      </c>
      <c r="F14" s="2"/>
      <c r="G14" s="2"/>
      <c r="H14" s="2">
        <f t="shared" si="1"/>
        <v>0</v>
      </c>
      <c r="I14" s="2"/>
      <c r="J14" s="2"/>
      <c r="K14" s="2">
        <f t="shared" si="2"/>
        <v>0</v>
      </c>
      <c r="L14" s="2"/>
      <c r="M14" s="2"/>
      <c r="N14" s="2">
        <f t="shared" si="3"/>
        <v>0</v>
      </c>
      <c r="O14" s="2"/>
    </row>
    <row r="15" spans="1:15">
      <c r="A15" s="2">
        <v>12</v>
      </c>
      <c r="B15" s="2"/>
      <c r="C15" s="2"/>
      <c r="D15" s="2">
        <v>0.2326</v>
      </c>
      <c r="E15" s="2">
        <f t="shared" si="0"/>
        <v>0</v>
      </c>
      <c r="F15" s="2"/>
      <c r="G15" s="2"/>
      <c r="H15" s="2">
        <f t="shared" si="1"/>
        <v>0</v>
      </c>
      <c r="I15" s="2"/>
      <c r="J15" s="2"/>
      <c r="K15" s="2">
        <f t="shared" si="2"/>
        <v>0</v>
      </c>
      <c r="L15" s="2"/>
      <c r="M15" s="2"/>
      <c r="N15" s="2">
        <f t="shared" si="3"/>
        <v>0</v>
      </c>
      <c r="O15" s="2"/>
    </row>
    <row r="16" spans="1:15">
      <c r="A16" s="2">
        <v>13</v>
      </c>
      <c r="B16" s="2"/>
      <c r="C16" s="2"/>
      <c r="D16" s="2">
        <v>0.2326</v>
      </c>
      <c r="E16" s="2">
        <f t="shared" si="0"/>
        <v>0</v>
      </c>
      <c r="F16" s="2"/>
      <c r="G16" s="2"/>
      <c r="H16" s="2">
        <f t="shared" si="1"/>
        <v>0</v>
      </c>
      <c r="I16" s="2"/>
      <c r="J16" s="2"/>
      <c r="K16" s="2">
        <f t="shared" si="2"/>
        <v>0</v>
      </c>
      <c r="L16" s="2"/>
      <c r="M16" s="2"/>
      <c r="N16" s="2">
        <f t="shared" si="3"/>
        <v>0</v>
      </c>
      <c r="O16" s="2"/>
    </row>
    <row r="17" spans="1:15" ht="15" customHeight="1">
      <c r="A17" s="2">
        <v>14</v>
      </c>
      <c r="B17" s="2"/>
      <c r="C17" s="2"/>
      <c r="D17" s="2">
        <v>0.2326</v>
      </c>
      <c r="E17" s="2">
        <f t="shared" si="0"/>
        <v>0</v>
      </c>
      <c r="F17" s="2"/>
      <c r="G17" s="2"/>
      <c r="H17" s="2">
        <f t="shared" si="1"/>
        <v>0</v>
      </c>
      <c r="I17" s="2"/>
      <c r="J17" s="2"/>
      <c r="K17" s="2">
        <f t="shared" si="2"/>
        <v>0</v>
      </c>
      <c r="L17" s="2"/>
      <c r="M17" s="2"/>
      <c r="N17" s="2">
        <f t="shared" si="3"/>
        <v>0</v>
      </c>
      <c r="O17" s="2"/>
    </row>
    <row r="18" spans="1:15">
      <c r="A18" s="2">
        <v>15</v>
      </c>
      <c r="B18" s="2"/>
      <c r="C18" s="2"/>
      <c r="D18" s="2">
        <v>0.2326</v>
      </c>
      <c r="E18" s="2">
        <f t="shared" si="0"/>
        <v>0</v>
      </c>
      <c r="F18" s="2"/>
      <c r="G18" s="2"/>
      <c r="H18" s="2">
        <f t="shared" si="1"/>
        <v>0</v>
      </c>
      <c r="I18" s="2"/>
      <c r="J18" s="2"/>
      <c r="K18" s="2">
        <f t="shared" si="2"/>
        <v>0</v>
      </c>
      <c r="L18" s="2"/>
      <c r="M18" s="2"/>
      <c r="N18" s="2">
        <f t="shared" si="3"/>
        <v>0</v>
      </c>
      <c r="O18" s="2"/>
    </row>
    <row r="19" spans="1:15">
      <c r="A19" s="2">
        <v>16</v>
      </c>
      <c r="B19" s="2"/>
      <c r="C19" s="2"/>
      <c r="D19" s="2">
        <v>0.2326</v>
      </c>
      <c r="E19" s="2">
        <f t="shared" si="0"/>
        <v>0</v>
      </c>
      <c r="F19" s="2"/>
      <c r="G19" s="2"/>
      <c r="H19" s="2">
        <f t="shared" si="1"/>
        <v>0</v>
      </c>
      <c r="I19" s="2"/>
      <c r="J19" s="2"/>
      <c r="K19" s="2">
        <f t="shared" si="2"/>
        <v>0</v>
      </c>
      <c r="L19" s="2"/>
      <c r="M19" s="2"/>
      <c r="N19" s="2">
        <f t="shared" si="3"/>
        <v>0</v>
      </c>
      <c r="O19" s="2"/>
    </row>
    <row r="20" spans="1:15" ht="15" customHeight="1">
      <c r="A20" s="2">
        <v>17</v>
      </c>
      <c r="B20" s="2"/>
      <c r="C20" s="2"/>
      <c r="D20" s="2">
        <v>0.2326</v>
      </c>
      <c r="E20" s="2">
        <f t="shared" si="0"/>
        <v>0</v>
      </c>
      <c r="F20" s="2"/>
      <c r="G20" s="2"/>
      <c r="H20" s="2">
        <f t="shared" si="1"/>
        <v>0</v>
      </c>
      <c r="I20" s="2"/>
      <c r="J20" s="2"/>
      <c r="K20" s="2">
        <f t="shared" si="2"/>
        <v>0</v>
      </c>
      <c r="L20" s="2"/>
      <c r="M20" s="2"/>
      <c r="N20" s="2">
        <f t="shared" si="3"/>
        <v>0</v>
      </c>
      <c r="O20" s="2"/>
    </row>
    <row r="21" spans="1:15">
      <c r="A21" s="2">
        <v>18</v>
      </c>
      <c r="B21" s="2"/>
      <c r="C21" s="2"/>
      <c r="D21" s="2">
        <v>0.2326</v>
      </c>
      <c r="E21" s="2">
        <f t="shared" si="0"/>
        <v>0</v>
      </c>
      <c r="F21" s="2"/>
      <c r="G21" s="2"/>
      <c r="H21" s="2">
        <f t="shared" si="1"/>
        <v>0</v>
      </c>
      <c r="I21" s="2"/>
      <c r="J21" s="2"/>
      <c r="K21" s="2">
        <f t="shared" si="2"/>
        <v>0</v>
      </c>
      <c r="L21" s="2"/>
      <c r="M21" s="2"/>
      <c r="N21" s="2">
        <f t="shared" si="3"/>
        <v>0</v>
      </c>
      <c r="O21" s="2"/>
    </row>
    <row r="22" spans="1:15">
      <c r="A22" s="2">
        <v>19</v>
      </c>
      <c r="B22" s="2"/>
      <c r="C22" s="2"/>
      <c r="D22" s="2">
        <v>0.2326</v>
      </c>
      <c r="E22" s="2">
        <f t="shared" si="0"/>
        <v>0</v>
      </c>
      <c r="F22" s="2"/>
      <c r="G22" s="2"/>
      <c r="H22" s="2">
        <f t="shared" si="1"/>
        <v>0</v>
      </c>
      <c r="I22" s="2"/>
      <c r="J22" s="2"/>
      <c r="K22" s="2">
        <f t="shared" si="2"/>
        <v>0</v>
      </c>
      <c r="L22" s="2"/>
      <c r="M22" s="2"/>
      <c r="N22" s="2">
        <f t="shared" si="3"/>
        <v>0</v>
      </c>
      <c r="O22" s="2"/>
    </row>
    <row r="23" spans="1:15" ht="15" customHeight="1">
      <c r="A23" s="2">
        <v>20</v>
      </c>
      <c r="B23" s="2"/>
      <c r="C23" s="2"/>
      <c r="D23" s="2">
        <v>0.2326</v>
      </c>
      <c r="E23" s="2">
        <f t="shared" si="0"/>
        <v>0</v>
      </c>
      <c r="F23" s="2"/>
      <c r="G23" s="2"/>
      <c r="H23" s="2">
        <f t="shared" si="1"/>
        <v>0</v>
      </c>
      <c r="I23" s="2"/>
      <c r="J23" s="2"/>
      <c r="K23" s="2">
        <f t="shared" si="2"/>
        <v>0</v>
      </c>
      <c r="L23" s="2"/>
      <c r="M23" s="2"/>
      <c r="N23" s="2">
        <f t="shared" si="3"/>
        <v>0</v>
      </c>
      <c r="O23" s="2"/>
    </row>
    <row r="24" spans="1:15">
      <c r="A24" s="2">
        <v>21</v>
      </c>
      <c r="B24" s="2"/>
      <c r="C24" s="2"/>
      <c r="D24" s="2">
        <v>0.2326</v>
      </c>
      <c r="E24" s="2">
        <f t="shared" si="0"/>
        <v>0</v>
      </c>
      <c r="F24" s="2"/>
      <c r="G24" s="2"/>
      <c r="H24" s="2">
        <f t="shared" si="1"/>
        <v>0</v>
      </c>
      <c r="I24" s="2"/>
      <c r="J24" s="2"/>
      <c r="K24" s="2">
        <f t="shared" si="2"/>
        <v>0</v>
      </c>
      <c r="L24" s="2"/>
      <c r="M24" s="2"/>
      <c r="N24" s="2">
        <f t="shared" si="3"/>
        <v>0</v>
      </c>
      <c r="O24" s="2"/>
    </row>
    <row r="25" spans="1:15">
      <c r="A25" s="2">
        <v>22</v>
      </c>
      <c r="B25" s="2"/>
      <c r="C25" s="2"/>
      <c r="D25" s="2">
        <v>0.2326</v>
      </c>
      <c r="E25" s="2">
        <f t="shared" si="0"/>
        <v>0</v>
      </c>
      <c r="F25" s="2"/>
      <c r="G25" s="2"/>
      <c r="H25" s="2">
        <f t="shared" si="1"/>
        <v>0</v>
      </c>
      <c r="I25" s="2"/>
      <c r="J25" s="2"/>
      <c r="K25" s="2">
        <f t="shared" si="2"/>
        <v>0</v>
      </c>
      <c r="L25" s="2"/>
      <c r="M25" s="2"/>
      <c r="N25" s="2">
        <f t="shared" si="3"/>
        <v>0</v>
      </c>
      <c r="O25" s="2"/>
    </row>
    <row r="26" spans="1:15" ht="15" customHeight="1">
      <c r="A26" s="2">
        <v>23</v>
      </c>
      <c r="B26" s="2"/>
      <c r="C26" s="2"/>
      <c r="D26" s="2">
        <v>0.2326</v>
      </c>
      <c r="E26" s="2">
        <f t="shared" si="0"/>
        <v>0</v>
      </c>
      <c r="F26" s="2"/>
      <c r="G26" s="2"/>
      <c r="H26" s="2">
        <f t="shared" si="1"/>
        <v>0</v>
      </c>
      <c r="I26" s="2"/>
      <c r="J26" s="2"/>
      <c r="K26" s="2">
        <f t="shared" si="2"/>
        <v>0</v>
      </c>
      <c r="L26" s="2"/>
      <c r="M26" s="2"/>
      <c r="N26" s="2">
        <f t="shared" si="3"/>
        <v>0</v>
      </c>
      <c r="O26" s="2"/>
    </row>
    <row r="27" spans="1:15">
      <c r="A27" s="2">
        <v>24</v>
      </c>
      <c r="B27" s="2"/>
      <c r="C27" s="2"/>
      <c r="D27" s="2">
        <v>0.2326</v>
      </c>
      <c r="E27" s="2">
        <f t="shared" si="0"/>
        <v>0</v>
      </c>
      <c r="F27" s="2"/>
      <c r="G27" s="2"/>
      <c r="H27" s="2">
        <f t="shared" si="1"/>
        <v>0</v>
      </c>
      <c r="I27" s="2"/>
      <c r="J27" s="2"/>
      <c r="K27" s="2">
        <f t="shared" si="2"/>
        <v>0</v>
      </c>
      <c r="L27" s="2"/>
      <c r="M27" s="2"/>
      <c r="N27" s="2">
        <f t="shared" si="3"/>
        <v>0</v>
      </c>
      <c r="O27" s="2"/>
    </row>
    <row r="28" spans="1:15">
      <c r="A28" s="2">
        <v>25</v>
      </c>
      <c r="B28" s="2"/>
      <c r="C28" s="2"/>
      <c r="D28" s="2">
        <v>0.2326</v>
      </c>
      <c r="E28" s="2">
        <f t="shared" si="0"/>
        <v>0</v>
      </c>
      <c r="F28" s="2"/>
      <c r="G28" s="2"/>
      <c r="H28" s="2">
        <f t="shared" si="1"/>
        <v>0</v>
      </c>
      <c r="I28" s="2"/>
      <c r="J28" s="2"/>
      <c r="K28" s="2">
        <f t="shared" si="2"/>
        <v>0</v>
      </c>
      <c r="L28" s="2"/>
      <c r="M28" s="2"/>
      <c r="N28" s="2">
        <f t="shared" si="3"/>
        <v>0</v>
      </c>
      <c r="O28" s="2"/>
    </row>
    <row r="29" spans="1:15" ht="15" customHeight="1">
      <c r="A29" s="2">
        <v>26</v>
      </c>
      <c r="B29" s="2"/>
      <c r="C29" s="2"/>
      <c r="D29" s="2">
        <v>0.2326</v>
      </c>
      <c r="E29" s="2">
        <f t="shared" si="0"/>
        <v>0</v>
      </c>
      <c r="F29" s="2"/>
      <c r="G29" s="2"/>
      <c r="H29" s="2">
        <f t="shared" si="1"/>
        <v>0</v>
      </c>
      <c r="I29" s="2"/>
      <c r="J29" s="2"/>
      <c r="K29" s="2">
        <f t="shared" si="2"/>
        <v>0</v>
      </c>
      <c r="L29" s="2"/>
      <c r="M29" s="2"/>
      <c r="N29" s="2">
        <f t="shared" si="3"/>
        <v>0</v>
      </c>
      <c r="O29" s="2"/>
    </row>
    <row r="30" spans="1:15">
      <c r="A30" s="2">
        <v>27</v>
      </c>
      <c r="B30" s="2"/>
      <c r="C30" s="2"/>
      <c r="D30" s="2">
        <v>0.2326</v>
      </c>
      <c r="E30" s="2">
        <f t="shared" si="0"/>
        <v>0</v>
      </c>
      <c r="F30" s="2"/>
      <c r="G30" s="2"/>
      <c r="H30" s="2">
        <f t="shared" si="1"/>
        <v>0</v>
      </c>
      <c r="I30" s="2"/>
      <c r="J30" s="2"/>
      <c r="K30" s="2">
        <f t="shared" si="2"/>
        <v>0</v>
      </c>
      <c r="L30" s="2"/>
      <c r="M30" s="2"/>
      <c r="N30" s="2">
        <f t="shared" si="3"/>
        <v>0</v>
      </c>
      <c r="O30" s="2"/>
    </row>
    <row r="31" spans="1:15">
      <c r="A31" s="2">
        <v>28</v>
      </c>
      <c r="B31" s="2"/>
      <c r="C31" s="2"/>
      <c r="D31" s="2">
        <v>0.2326</v>
      </c>
      <c r="E31" s="2">
        <f t="shared" si="0"/>
        <v>0</v>
      </c>
      <c r="F31" s="2"/>
      <c r="G31" s="2"/>
      <c r="H31" s="2">
        <f t="shared" si="1"/>
        <v>0</v>
      </c>
      <c r="I31" s="2"/>
      <c r="J31" s="2"/>
      <c r="K31" s="2">
        <f t="shared" si="2"/>
        <v>0</v>
      </c>
      <c r="L31" s="2"/>
      <c r="M31" s="2"/>
      <c r="N31" s="2">
        <f t="shared" si="3"/>
        <v>0</v>
      </c>
      <c r="O31" s="2"/>
    </row>
    <row r="32" spans="1:15" ht="15" customHeight="1">
      <c r="A32" s="2">
        <v>29</v>
      </c>
      <c r="B32" s="2"/>
      <c r="C32" s="2"/>
      <c r="D32" s="2">
        <v>0.2326</v>
      </c>
      <c r="E32" s="2">
        <f t="shared" si="0"/>
        <v>0</v>
      </c>
      <c r="F32" s="2"/>
      <c r="G32" s="2"/>
      <c r="H32" s="2">
        <f t="shared" si="1"/>
        <v>0</v>
      </c>
      <c r="I32" s="2"/>
      <c r="J32" s="2"/>
      <c r="K32" s="2">
        <f t="shared" si="2"/>
        <v>0</v>
      </c>
      <c r="L32" s="2"/>
      <c r="M32" s="2"/>
      <c r="N32" s="2">
        <f t="shared" si="3"/>
        <v>0</v>
      </c>
      <c r="O32" s="2"/>
    </row>
    <row r="33" spans="1:15">
      <c r="A33" s="2">
        <v>30</v>
      </c>
      <c r="B33" s="2"/>
      <c r="C33" s="2"/>
      <c r="D33" s="2">
        <v>0.2326</v>
      </c>
      <c r="E33" s="2">
        <f t="shared" si="0"/>
        <v>0</v>
      </c>
      <c r="F33" s="2"/>
      <c r="G33" s="2"/>
      <c r="H33" s="2">
        <f t="shared" si="1"/>
        <v>0</v>
      </c>
      <c r="I33" s="2"/>
      <c r="J33" s="2"/>
      <c r="K33" s="2">
        <f t="shared" si="2"/>
        <v>0</v>
      </c>
      <c r="L33" s="2"/>
      <c r="M33" s="2"/>
      <c r="N33" s="2">
        <f t="shared" si="3"/>
        <v>0</v>
      </c>
      <c r="O33" s="2"/>
    </row>
    <row r="34" spans="1:15">
      <c r="A34" s="2">
        <v>31</v>
      </c>
      <c r="B34" s="2"/>
      <c r="C34" s="2"/>
      <c r="D34" s="2">
        <v>0.2326</v>
      </c>
      <c r="E34" s="2">
        <f t="shared" si="0"/>
        <v>0</v>
      </c>
      <c r="F34" s="2"/>
      <c r="G34" s="2"/>
      <c r="H34" s="2">
        <f t="shared" si="1"/>
        <v>0</v>
      </c>
      <c r="I34" s="2"/>
      <c r="J34" s="2"/>
      <c r="K34" s="2">
        <f t="shared" si="2"/>
        <v>0</v>
      </c>
      <c r="L34" s="2"/>
      <c r="M34" s="2"/>
      <c r="N34" s="2">
        <f t="shared" si="3"/>
        <v>0</v>
      </c>
      <c r="O34" s="2"/>
    </row>
    <row r="35" spans="1:15" ht="15" customHeight="1">
      <c r="A35" s="2">
        <v>32</v>
      </c>
      <c r="B35" s="2"/>
      <c r="C35" s="2"/>
      <c r="D35" s="2">
        <v>0.2326</v>
      </c>
      <c r="E35" s="2">
        <f t="shared" si="0"/>
        <v>0</v>
      </c>
      <c r="F35" s="2"/>
      <c r="G35" s="2"/>
      <c r="H35" s="2">
        <f t="shared" si="1"/>
        <v>0</v>
      </c>
      <c r="I35" s="2"/>
      <c r="J35" s="2"/>
      <c r="K35" s="2">
        <f t="shared" si="2"/>
        <v>0</v>
      </c>
      <c r="L35" s="2"/>
      <c r="M35" s="2"/>
      <c r="N35" s="2">
        <f t="shared" si="3"/>
        <v>0</v>
      </c>
      <c r="O35" s="2"/>
    </row>
    <row r="36" spans="1:15">
      <c r="A36" s="2">
        <v>33</v>
      </c>
      <c r="B36" s="2"/>
      <c r="C36" s="2"/>
      <c r="D36" s="2">
        <v>0.2326</v>
      </c>
      <c r="E36" s="2">
        <f t="shared" si="0"/>
        <v>0</v>
      </c>
      <c r="F36" s="2"/>
      <c r="G36" s="2"/>
      <c r="H36" s="2">
        <f t="shared" si="1"/>
        <v>0</v>
      </c>
      <c r="I36" s="2"/>
      <c r="J36" s="2"/>
      <c r="K36" s="2">
        <f t="shared" si="2"/>
        <v>0</v>
      </c>
      <c r="L36" s="2"/>
      <c r="M36" s="2"/>
      <c r="N36" s="2">
        <f t="shared" si="3"/>
        <v>0</v>
      </c>
      <c r="O36" s="2"/>
    </row>
    <row r="37" spans="1:15">
      <c r="A37" s="2">
        <v>34</v>
      </c>
      <c r="B37" s="2"/>
      <c r="C37" s="2"/>
      <c r="D37" s="2">
        <v>0.2326</v>
      </c>
      <c r="E37" s="2">
        <f t="shared" si="0"/>
        <v>0</v>
      </c>
      <c r="F37" s="2"/>
      <c r="G37" s="2"/>
      <c r="H37" s="2">
        <f t="shared" si="1"/>
        <v>0</v>
      </c>
      <c r="I37" s="2"/>
      <c r="J37" s="2"/>
      <c r="K37" s="2">
        <f t="shared" si="2"/>
        <v>0</v>
      </c>
      <c r="L37" s="2"/>
      <c r="M37" s="2"/>
      <c r="N37" s="2">
        <f t="shared" si="3"/>
        <v>0</v>
      </c>
      <c r="O37" s="2"/>
    </row>
    <row r="38" spans="1:15" ht="15" customHeight="1">
      <c r="A38" s="2">
        <v>35</v>
      </c>
      <c r="B38" s="2"/>
      <c r="C38" s="2"/>
      <c r="D38" s="2">
        <v>0.2326</v>
      </c>
      <c r="E38" s="2">
        <f t="shared" si="0"/>
        <v>0</v>
      </c>
      <c r="F38" s="2"/>
      <c r="G38" s="2"/>
      <c r="H38" s="2">
        <f t="shared" si="1"/>
        <v>0</v>
      </c>
      <c r="I38" s="2"/>
      <c r="J38" s="2"/>
      <c r="K38" s="2">
        <f t="shared" si="2"/>
        <v>0</v>
      </c>
      <c r="L38" s="2"/>
      <c r="M38" s="2"/>
      <c r="N38" s="2">
        <f t="shared" si="3"/>
        <v>0</v>
      </c>
      <c r="O38" s="2"/>
    </row>
    <row r="39" spans="1:15">
      <c r="A39" s="2">
        <v>36</v>
      </c>
      <c r="B39" s="2" t="s">
        <v>108</v>
      </c>
      <c r="C39" s="2">
        <v>52.7</v>
      </c>
      <c r="D39" s="2">
        <v>0.2326</v>
      </c>
      <c r="E39" s="2">
        <f t="shared" si="0"/>
        <v>12.26</v>
      </c>
      <c r="F39" s="2"/>
      <c r="G39" s="2"/>
      <c r="H39" s="2">
        <f t="shared" si="1"/>
        <v>0</v>
      </c>
      <c r="I39" s="2"/>
      <c r="J39" s="2"/>
      <c r="K39" s="2">
        <f t="shared" si="2"/>
        <v>0</v>
      </c>
      <c r="L39" s="2"/>
      <c r="M39" s="2"/>
      <c r="N39" s="2">
        <f t="shared" si="3"/>
        <v>0</v>
      </c>
      <c r="O39" s="2"/>
    </row>
    <row r="40" spans="1:15">
      <c r="A40" s="2">
        <v>37</v>
      </c>
      <c r="B40" s="2"/>
      <c r="C40" s="2"/>
      <c r="D40" s="2">
        <v>0.2326</v>
      </c>
      <c r="E40" s="2">
        <f t="shared" si="0"/>
        <v>0</v>
      </c>
      <c r="F40" s="2"/>
      <c r="G40" s="2"/>
      <c r="H40" s="2">
        <f t="shared" si="1"/>
        <v>0</v>
      </c>
      <c r="I40" s="2"/>
      <c r="J40" s="2"/>
      <c r="K40" s="2">
        <f t="shared" si="2"/>
        <v>0</v>
      </c>
      <c r="L40" s="2"/>
      <c r="M40" s="2"/>
      <c r="N40" s="2">
        <f t="shared" si="3"/>
        <v>0</v>
      </c>
      <c r="O40" s="2"/>
    </row>
    <row r="41" spans="1:15" ht="15" customHeight="1">
      <c r="A41" s="2">
        <v>38</v>
      </c>
      <c r="B41" s="2"/>
      <c r="C41" s="2"/>
      <c r="D41" s="2">
        <v>0.2326</v>
      </c>
      <c r="E41" s="2">
        <f t="shared" si="0"/>
        <v>0</v>
      </c>
      <c r="F41" s="2"/>
      <c r="G41" s="2"/>
      <c r="H41" s="2">
        <f t="shared" si="1"/>
        <v>0</v>
      </c>
      <c r="I41" s="2"/>
      <c r="J41" s="2"/>
      <c r="K41" s="2">
        <f t="shared" si="2"/>
        <v>0</v>
      </c>
      <c r="L41" s="2"/>
      <c r="M41" s="2"/>
      <c r="N41" s="2">
        <f t="shared" si="3"/>
        <v>0</v>
      </c>
      <c r="O41" s="2"/>
    </row>
    <row r="42" spans="1:15">
      <c r="A42" s="2">
        <v>39</v>
      </c>
      <c r="B42" s="2"/>
      <c r="C42" s="2"/>
      <c r="D42" s="2">
        <v>0.2326</v>
      </c>
      <c r="E42" s="2">
        <f t="shared" si="0"/>
        <v>0</v>
      </c>
      <c r="F42" s="2"/>
      <c r="G42" s="2"/>
      <c r="H42" s="2">
        <f t="shared" si="1"/>
        <v>0</v>
      </c>
      <c r="I42" s="2"/>
      <c r="J42" s="2"/>
      <c r="K42" s="2">
        <f t="shared" si="2"/>
        <v>0</v>
      </c>
      <c r="L42" s="2"/>
      <c r="M42" s="2"/>
      <c r="N42" s="2">
        <f t="shared" si="3"/>
        <v>0</v>
      </c>
      <c r="O42" s="2"/>
    </row>
    <row r="43" spans="1:15">
      <c r="A43" s="2">
        <v>40</v>
      </c>
      <c r="B43" s="2"/>
      <c r="C43" s="2"/>
      <c r="D43" s="2">
        <v>0.2326</v>
      </c>
      <c r="E43" s="2">
        <f t="shared" si="0"/>
        <v>0</v>
      </c>
      <c r="F43" s="2"/>
      <c r="G43" s="2"/>
      <c r="H43" s="2">
        <f t="shared" si="1"/>
        <v>0</v>
      </c>
      <c r="I43" s="2"/>
      <c r="J43" s="2"/>
      <c r="K43" s="2">
        <f t="shared" si="2"/>
        <v>0</v>
      </c>
      <c r="L43" s="2"/>
      <c r="M43" s="2"/>
      <c r="N43" s="2">
        <f t="shared" si="3"/>
        <v>0</v>
      </c>
      <c r="O43" s="2"/>
    </row>
    <row r="44" spans="1:15" ht="15" customHeight="1">
      <c r="A44" s="2">
        <v>41</v>
      </c>
      <c r="B44" s="2"/>
      <c r="C44" s="2"/>
      <c r="D44" s="2">
        <v>0.2326</v>
      </c>
      <c r="E44" s="2">
        <f t="shared" si="0"/>
        <v>0</v>
      </c>
      <c r="F44" s="2"/>
      <c r="G44" s="2"/>
      <c r="H44" s="2">
        <f t="shared" si="1"/>
        <v>0</v>
      </c>
      <c r="I44" s="2"/>
      <c r="J44" s="2"/>
      <c r="K44" s="2">
        <f t="shared" si="2"/>
        <v>0</v>
      </c>
      <c r="L44" s="2"/>
      <c r="M44" s="2"/>
      <c r="N44" s="2">
        <f t="shared" si="3"/>
        <v>0</v>
      </c>
      <c r="O44" s="2"/>
    </row>
    <row r="45" spans="1:15">
      <c r="A45" s="2">
        <v>42</v>
      </c>
      <c r="B45" s="2"/>
      <c r="C45" s="2"/>
      <c r="D45" s="2">
        <v>0.2326</v>
      </c>
      <c r="E45" s="2">
        <f t="shared" si="0"/>
        <v>0</v>
      </c>
      <c r="F45" s="2"/>
      <c r="G45" s="2"/>
      <c r="H45" s="2">
        <f t="shared" si="1"/>
        <v>0</v>
      </c>
      <c r="I45" s="2"/>
      <c r="J45" s="2"/>
      <c r="K45" s="2">
        <f t="shared" si="2"/>
        <v>0</v>
      </c>
      <c r="L45" s="2"/>
      <c r="M45" s="2"/>
      <c r="N45" s="2">
        <f t="shared" si="3"/>
        <v>0</v>
      </c>
      <c r="O45" s="2"/>
    </row>
    <row r="46" spans="1:15">
      <c r="A46" s="2">
        <v>43</v>
      </c>
      <c r="B46" s="2"/>
      <c r="C46" s="2"/>
      <c r="D46" s="2">
        <v>0.2326</v>
      </c>
      <c r="E46" s="2">
        <f t="shared" si="0"/>
        <v>0</v>
      </c>
      <c r="F46" s="2"/>
      <c r="G46" s="2"/>
      <c r="H46" s="2">
        <f t="shared" si="1"/>
        <v>0</v>
      </c>
      <c r="I46" s="2"/>
      <c r="J46" s="2"/>
      <c r="K46" s="2">
        <f t="shared" si="2"/>
        <v>0</v>
      </c>
      <c r="L46" s="2"/>
      <c r="M46" s="2"/>
      <c r="N46" s="2">
        <f t="shared" si="3"/>
        <v>0</v>
      </c>
      <c r="O46" s="2"/>
    </row>
    <row r="47" spans="1:15" ht="15" customHeight="1">
      <c r="A47" s="2">
        <v>44</v>
      </c>
      <c r="B47" s="2"/>
      <c r="C47" s="2"/>
      <c r="D47" s="2">
        <v>0.2326</v>
      </c>
      <c r="E47" s="2">
        <f t="shared" si="0"/>
        <v>0</v>
      </c>
      <c r="F47" s="2"/>
      <c r="G47" s="2"/>
      <c r="H47" s="2">
        <f t="shared" si="1"/>
        <v>0</v>
      </c>
      <c r="I47" s="2"/>
      <c r="J47" s="2"/>
      <c r="K47" s="2">
        <f t="shared" si="2"/>
        <v>0</v>
      </c>
      <c r="L47" s="2"/>
      <c r="M47" s="2"/>
      <c r="N47" s="2">
        <f t="shared" si="3"/>
        <v>0</v>
      </c>
      <c r="O47" s="2"/>
    </row>
    <row r="48" spans="1:15">
      <c r="A48" s="2">
        <v>45</v>
      </c>
      <c r="B48" s="2"/>
      <c r="C48" s="2"/>
      <c r="D48" s="2">
        <v>0.2326</v>
      </c>
      <c r="E48" s="2">
        <f t="shared" si="0"/>
        <v>0</v>
      </c>
      <c r="F48" s="2"/>
      <c r="G48" s="2"/>
      <c r="H48" s="2">
        <f t="shared" si="1"/>
        <v>0</v>
      </c>
      <c r="I48" s="2"/>
      <c r="J48" s="2"/>
      <c r="K48" s="2">
        <f t="shared" si="2"/>
        <v>0</v>
      </c>
      <c r="L48" s="2"/>
      <c r="M48" s="2"/>
      <c r="N48" s="2">
        <f t="shared" si="3"/>
        <v>0</v>
      </c>
      <c r="O48" s="2"/>
    </row>
    <row r="49" spans="1:15">
      <c r="A49" s="2">
        <v>46</v>
      </c>
      <c r="B49" s="2"/>
      <c r="C49" s="2"/>
      <c r="D49" s="2">
        <v>0.2326</v>
      </c>
      <c r="E49" s="2">
        <f t="shared" si="0"/>
        <v>0</v>
      </c>
      <c r="F49" s="2"/>
      <c r="G49" s="2"/>
      <c r="H49" s="2">
        <f t="shared" si="1"/>
        <v>0</v>
      </c>
      <c r="I49" s="2"/>
      <c r="J49" s="2"/>
      <c r="K49" s="2">
        <f t="shared" si="2"/>
        <v>0</v>
      </c>
      <c r="L49" s="2"/>
      <c r="M49" s="2"/>
      <c r="N49" s="2">
        <f t="shared" si="3"/>
        <v>0</v>
      </c>
      <c r="O49" s="2"/>
    </row>
    <row r="50" spans="1:15" ht="15" customHeight="1">
      <c r="A50" s="2">
        <v>47</v>
      </c>
      <c r="B50" s="2"/>
      <c r="C50" s="2"/>
      <c r="D50" s="2">
        <v>0.2326</v>
      </c>
      <c r="E50" s="2">
        <f t="shared" si="0"/>
        <v>0</v>
      </c>
      <c r="F50" s="2"/>
      <c r="G50" s="2"/>
      <c r="H50" s="2">
        <f t="shared" si="1"/>
        <v>0</v>
      </c>
      <c r="I50" s="2"/>
      <c r="J50" s="2"/>
      <c r="K50" s="2">
        <f t="shared" si="2"/>
        <v>0</v>
      </c>
      <c r="L50" s="2"/>
      <c r="M50" s="2"/>
      <c r="N50" s="2">
        <f t="shared" si="3"/>
        <v>0</v>
      </c>
      <c r="O50" s="2"/>
    </row>
    <row r="51" spans="1:15">
      <c r="A51" s="2">
        <v>48</v>
      </c>
      <c r="B51" s="2"/>
      <c r="C51" s="2"/>
      <c r="D51" s="2">
        <v>0.2326</v>
      </c>
      <c r="E51" s="2">
        <f t="shared" si="0"/>
        <v>0</v>
      </c>
      <c r="F51" s="2"/>
      <c r="G51" s="2"/>
      <c r="H51" s="2">
        <f t="shared" si="1"/>
        <v>0</v>
      </c>
      <c r="I51" s="2"/>
      <c r="J51" s="2"/>
      <c r="K51" s="2">
        <f t="shared" si="2"/>
        <v>0</v>
      </c>
      <c r="L51" s="2"/>
      <c r="M51" s="2"/>
      <c r="N51" s="2">
        <f t="shared" si="3"/>
        <v>0</v>
      </c>
      <c r="O51" s="2"/>
    </row>
    <row r="52" spans="1:15">
      <c r="A52" s="2">
        <v>49</v>
      </c>
      <c r="B52" s="2"/>
      <c r="C52" s="2"/>
      <c r="D52" s="2">
        <v>0.2326</v>
      </c>
      <c r="E52" s="2">
        <f t="shared" si="0"/>
        <v>0</v>
      </c>
      <c r="F52" s="2"/>
      <c r="G52" s="2"/>
      <c r="H52" s="2">
        <f t="shared" si="1"/>
        <v>0</v>
      </c>
      <c r="I52" s="2"/>
      <c r="J52" s="2"/>
      <c r="K52" s="2">
        <f t="shared" si="2"/>
        <v>0</v>
      </c>
      <c r="L52" s="2"/>
      <c r="M52" s="2"/>
      <c r="N52" s="2">
        <f t="shared" si="3"/>
        <v>0</v>
      </c>
      <c r="O52" s="2"/>
    </row>
    <row r="53" spans="1:15" ht="15" customHeight="1">
      <c r="A53" s="2">
        <v>50</v>
      </c>
      <c r="B53" s="2"/>
      <c r="C53" s="2"/>
      <c r="D53" s="2">
        <v>0.2326</v>
      </c>
      <c r="E53" s="2">
        <f t="shared" si="0"/>
        <v>0</v>
      </c>
      <c r="F53" s="2"/>
      <c r="G53" s="2"/>
      <c r="H53" s="2">
        <f t="shared" si="1"/>
        <v>0</v>
      </c>
      <c r="I53" s="2"/>
      <c r="J53" s="2"/>
      <c r="K53" s="2">
        <f t="shared" si="2"/>
        <v>0</v>
      </c>
      <c r="L53" s="2"/>
      <c r="M53" s="2"/>
      <c r="N53" s="2">
        <f t="shared" si="3"/>
        <v>0</v>
      </c>
      <c r="O53" s="2"/>
    </row>
    <row r="54" spans="1:15">
      <c r="A54" s="2">
        <v>51</v>
      </c>
      <c r="B54" s="2"/>
      <c r="C54" s="2"/>
      <c r="D54" s="2">
        <v>0.2326</v>
      </c>
      <c r="E54" s="2">
        <f t="shared" si="0"/>
        <v>0</v>
      </c>
      <c r="F54" s="2"/>
      <c r="G54" s="2"/>
      <c r="H54" s="2">
        <f t="shared" si="1"/>
        <v>0</v>
      </c>
      <c r="I54" s="2"/>
      <c r="J54" s="2"/>
      <c r="K54" s="2">
        <f t="shared" si="2"/>
        <v>0</v>
      </c>
      <c r="L54" s="2"/>
      <c r="M54" s="2"/>
      <c r="N54" s="2">
        <f t="shared" si="3"/>
        <v>0</v>
      </c>
      <c r="O54" s="2"/>
    </row>
    <row r="55" spans="1:15">
      <c r="A55" s="2">
        <v>52</v>
      </c>
      <c r="B55" s="2"/>
      <c r="C55" s="2"/>
      <c r="D55" s="2">
        <v>0.2326</v>
      </c>
      <c r="E55" s="2">
        <f t="shared" si="0"/>
        <v>0</v>
      </c>
      <c r="F55" s="2"/>
      <c r="G55" s="2"/>
      <c r="H55" s="2">
        <f t="shared" si="1"/>
        <v>0</v>
      </c>
      <c r="I55" s="2"/>
      <c r="J55" s="2"/>
      <c r="K55" s="2">
        <f t="shared" si="2"/>
        <v>0</v>
      </c>
      <c r="L55" s="2"/>
      <c r="M55" s="2"/>
      <c r="N55" s="2">
        <f t="shared" si="3"/>
        <v>0</v>
      </c>
      <c r="O55" s="2"/>
    </row>
    <row r="56" spans="1:15" ht="15" customHeight="1">
      <c r="A56" s="2">
        <v>53</v>
      </c>
      <c r="B56" s="2"/>
      <c r="C56" s="2"/>
      <c r="D56" s="2">
        <v>0.2326</v>
      </c>
      <c r="E56" s="2">
        <f t="shared" si="0"/>
        <v>0</v>
      </c>
      <c r="F56" s="2"/>
      <c r="G56" s="2"/>
      <c r="H56" s="2">
        <f t="shared" si="1"/>
        <v>0</v>
      </c>
      <c r="I56" s="2"/>
      <c r="J56" s="2"/>
      <c r="K56" s="2">
        <f t="shared" si="2"/>
        <v>0</v>
      </c>
      <c r="L56" s="2"/>
      <c r="M56" s="2"/>
      <c r="N56" s="2">
        <f t="shared" si="3"/>
        <v>0</v>
      </c>
      <c r="O56" s="2"/>
    </row>
    <row r="57" spans="1:15">
      <c r="A57" s="2">
        <v>54</v>
      </c>
      <c r="B57" s="2"/>
      <c r="C57" s="2"/>
      <c r="D57" s="2">
        <v>0.2326</v>
      </c>
      <c r="E57" s="2">
        <f t="shared" si="0"/>
        <v>0</v>
      </c>
      <c r="F57" s="2"/>
      <c r="G57" s="2"/>
      <c r="H57" s="2">
        <f t="shared" si="1"/>
        <v>0</v>
      </c>
      <c r="I57" s="2"/>
      <c r="J57" s="2"/>
      <c r="K57" s="2">
        <f t="shared" si="2"/>
        <v>0</v>
      </c>
      <c r="L57" s="2"/>
      <c r="M57" s="2"/>
      <c r="N57" s="2">
        <f t="shared" si="3"/>
        <v>0</v>
      </c>
      <c r="O57" s="2"/>
    </row>
    <row r="58" spans="1:15" ht="18.75">
      <c r="C58" s="4" t="s">
        <v>12</v>
      </c>
      <c r="D58" s="7">
        <f>SUM(E4:E57)</f>
        <v>24.490000000000002</v>
      </c>
      <c r="E58" s="8"/>
      <c r="F58" s="7">
        <f>D58</f>
        <v>24.490000000000002</v>
      </c>
      <c r="G58" s="8"/>
      <c r="H58" s="7">
        <f>F58</f>
        <v>24.490000000000002</v>
      </c>
      <c r="I58" s="8"/>
      <c r="J58" s="7">
        <f>D58</f>
        <v>24.490000000000002</v>
      </c>
      <c r="K58" s="8"/>
    </row>
  </sheetData>
  <mergeCells count="9">
    <mergeCell ref="L2:L3"/>
    <mergeCell ref="M2:N2"/>
    <mergeCell ref="O2:O3"/>
    <mergeCell ref="A1:K1"/>
    <mergeCell ref="D2:E2"/>
    <mergeCell ref="F2:F3"/>
    <mergeCell ref="G2:H2"/>
    <mergeCell ref="I2:I3"/>
    <mergeCell ref="J2:K2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E13"/>
  <sheetViews>
    <sheetView workbookViewId="0">
      <selection activeCell="B13" sqref="B13:C13"/>
    </sheetView>
  </sheetViews>
  <sheetFormatPr defaultRowHeight="15"/>
  <cols>
    <col min="2" max="2" width="31" customWidth="1"/>
  </cols>
  <sheetData>
    <row r="1" spans="1:3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12" si="0">G3</f>
        <v>0</v>
      </c>
      <c r="T3" s="2"/>
      <c r="U3" s="2">
        <f t="shared" ref="U3:U12" si="1">I3</f>
        <v>0</v>
      </c>
      <c r="V3" s="2"/>
      <c r="W3" s="2">
        <f t="shared" ref="W3:W12" si="2">K3</f>
        <v>0</v>
      </c>
      <c r="X3" s="2"/>
      <c r="Y3" s="2">
        <f t="shared" ref="Y3:Y12" si="3">M3</f>
        <v>0</v>
      </c>
      <c r="Z3" s="2"/>
      <c r="AA3" s="2">
        <f t="shared" ref="AA3:AA12" si="4">O3</f>
        <v>0</v>
      </c>
      <c r="AB3" s="2"/>
      <c r="AC3" s="2">
        <f t="shared" ref="AC3:AC12" si="5">Q3</f>
        <v>0</v>
      </c>
      <c r="AD3" s="2"/>
      <c r="AE3" s="2">
        <f t="shared" ref="AE3:AE12" si="6">S3</f>
        <v>0</v>
      </c>
    </row>
    <row r="4" spans="1:31">
      <c r="A4" s="2">
        <v>2</v>
      </c>
      <c r="B4" s="2"/>
      <c r="C4" s="2"/>
      <c r="D4" s="2"/>
      <c r="E4" s="2">
        <f t="shared" ref="E4:E12" si="7">C4*D4</f>
        <v>0</v>
      </c>
      <c r="F4" s="2"/>
      <c r="G4" s="2">
        <f t="shared" ref="G4:G12" si="8">E4</f>
        <v>0</v>
      </c>
      <c r="H4" s="2"/>
      <c r="I4" s="2">
        <f t="shared" ref="I4:I12" si="9">G4</f>
        <v>0</v>
      </c>
      <c r="J4" s="2"/>
      <c r="K4" s="2">
        <f t="shared" ref="K4:K12" si="10">E4</f>
        <v>0</v>
      </c>
      <c r="L4" s="2"/>
      <c r="M4" s="2">
        <f t="shared" ref="M4:M12" si="11">E4</f>
        <v>0</v>
      </c>
      <c r="N4" s="2"/>
      <c r="O4" s="2">
        <f t="shared" ref="O4:O12" si="12">E4</f>
        <v>0</v>
      </c>
      <c r="P4" s="2"/>
      <c r="Q4" s="2">
        <f t="shared" ref="Q4:Q12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>
      <c r="A11" s="2">
        <v>9</v>
      </c>
      <c r="B11" s="2"/>
      <c r="C11" s="2"/>
      <c r="D11" s="2"/>
      <c r="E11" s="2">
        <f t="shared" si="7"/>
        <v>0</v>
      </c>
      <c r="F11" s="2"/>
      <c r="G11" s="2">
        <f t="shared" si="8"/>
        <v>0</v>
      </c>
      <c r="H11" s="2"/>
      <c r="I11" s="2">
        <f t="shared" si="9"/>
        <v>0</v>
      </c>
      <c r="J11" s="2"/>
      <c r="K11" s="2">
        <f t="shared" si="10"/>
        <v>0</v>
      </c>
      <c r="L11" s="2"/>
      <c r="M11" s="2">
        <f t="shared" si="11"/>
        <v>0</v>
      </c>
      <c r="N11" s="2"/>
      <c r="O11" s="2">
        <f t="shared" si="12"/>
        <v>0</v>
      </c>
      <c r="P11" s="2"/>
      <c r="Q11" s="2">
        <f t="shared" si="13"/>
        <v>0</v>
      </c>
      <c r="R11" s="2"/>
      <c r="S11" s="2">
        <f t="shared" si="0"/>
        <v>0</v>
      </c>
      <c r="T11" s="2"/>
      <c r="U11" s="2">
        <f t="shared" si="1"/>
        <v>0</v>
      </c>
      <c r="V11" s="2"/>
      <c r="W11" s="2">
        <f t="shared" si="2"/>
        <v>0</v>
      </c>
      <c r="X11" s="2"/>
      <c r="Y11" s="2">
        <f t="shared" si="3"/>
        <v>0</v>
      </c>
      <c r="Z11" s="2"/>
      <c r="AA11" s="2">
        <f t="shared" si="4"/>
        <v>0</v>
      </c>
      <c r="AB11" s="2"/>
      <c r="AC11" s="2">
        <f t="shared" si="5"/>
        <v>0</v>
      </c>
      <c r="AD11" s="2"/>
      <c r="AE11" s="2">
        <f t="shared" si="6"/>
        <v>0</v>
      </c>
    </row>
    <row r="12" spans="1:31">
      <c r="A12" s="2">
        <v>10</v>
      </c>
      <c r="B12" s="2"/>
      <c r="C12" s="2"/>
      <c r="D12" s="2"/>
      <c r="E12" s="2">
        <f t="shared" si="7"/>
        <v>0</v>
      </c>
      <c r="F12" s="2"/>
      <c r="G12" s="2">
        <f t="shared" si="8"/>
        <v>0</v>
      </c>
      <c r="H12" s="2"/>
      <c r="I12" s="2">
        <f t="shared" si="9"/>
        <v>0</v>
      </c>
      <c r="J12" s="2"/>
      <c r="K12" s="2">
        <f t="shared" si="10"/>
        <v>0</v>
      </c>
      <c r="L12" s="2"/>
      <c r="M12" s="2">
        <f t="shared" si="11"/>
        <v>0</v>
      </c>
      <c r="N12" s="2"/>
      <c r="O12" s="2">
        <f t="shared" si="12"/>
        <v>0</v>
      </c>
      <c r="P12" s="2"/>
      <c r="Q12" s="2">
        <f t="shared" si="13"/>
        <v>0</v>
      </c>
      <c r="R12" s="2"/>
      <c r="S12" s="2">
        <f t="shared" si="0"/>
        <v>0</v>
      </c>
      <c r="T12" s="2"/>
      <c r="U12" s="2">
        <f t="shared" si="1"/>
        <v>0</v>
      </c>
      <c r="V12" s="2"/>
      <c r="W12" s="2">
        <f t="shared" si="2"/>
        <v>0</v>
      </c>
      <c r="X12" s="2"/>
      <c r="Y12" s="2">
        <f t="shared" si="3"/>
        <v>0</v>
      </c>
      <c r="Z12" s="2"/>
      <c r="AA12" s="2">
        <f t="shared" si="4"/>
        <v>0</v>
      </c>
      <c r="AB12" s="2"/>
      <c r="AC12" s="2">
        <f t="shared" si="5"/>
        <v>0</v>
      </c>
      <c r="AD12" s="2"/>
      <c r="AE12" s="2">
        <f t="shared" si="6"/>
        <v>0</v>
      </c>
    </row>
    <row r="13" spans="1:31" ht="18.75">
      <c r="A13" s="3"/>
      <c r="B13" s="79" t="s">
        <v>12</v>
      </c>
      <c r="C13" s="80"/>
      <c r="D13" s="79">
        <f>SUM(E3:E12)</f>
        <v>0</v>
      </c>
      <c r="E13" s="80"/>
      <c r="F13" s="79">
        <f>SUM(G3:G12)</f>
        <v>0</v>
      </c>
      <c r="G13" s="80"/>
      <c r="H13" s="79">
        <f t="shared" ref="H13" si="14">SUM(I3:I12)</f>
        <v>0</v>
      </c>
      <c r="I13" s="80"/>
      <c r="J13" s="79">
        <f t="shared" ref="J13" si="15">SUM(K3:K12)</f>
        <v>0</v>
      </c>
      <c r="K13" s="80"/>
      <c r="L13" s="79">
        <f t="shared" ref="L13" si="16">SUM(M3:M12)</f>
        <v>0</v>
      </c>
      <c r="M13" s="80"/>
      <c r="N13" s="79">
        <f t="shared" ref="N13" si="17">SUM(O3:O12)</f>
        <v>0</v>
      </c>
      <c r="O13" s="80"/>
      <c r="P13" s="79">
        <f t="shared" ref="P13" si="18">SUM(Q3:Q12)</f>
        <v>0</v>
      </c>
      <c r="Q13" s="80"/>
      <c r="R13" s="79">
        <f t="shared" ref="R13" si="19">SUM(S3:S12)</f>
        <v>0</v>
      </c>
      <c r="S13" s="80"/>
      <c r="T13" s="79">
        <f t="shared" ref="T13" si="20">SUM(U3:U12)</f>
        <v>0</v>
      </c>
      <c r="U13" s="80"/>
      <c r="V13" s="79">
        <f t="shared" ref="V13" si="21">SUM(W3:W12)</f>
        <v>0</v>
      </c>
      <c r="W13" s="80"/>
      <c r="X13" s="79">
        <f t="shared" ref="X13" si="22">SUM(Y3:Y12)</f>
        <v>0</v>
      </c>
      <c r="Y13" s="80"/>
      <c r="Z13" s="79">
        <f t="shared" ref="Z13" si="23">SUM(AA3:AA12)</f>
        <v>0</v>
      </c>
      <c r="AA13" s="80"/>
      <c r="AB13" s="79">
        <f t="shared" ref="AB13" si="24">SUM(AC3:AC12)</f>
        <v>0</v>
      </c>
      <c r="AC13" s="80"/>
      <c r="AD13" s="79">
        <f t="shared" ref="AD13" si="25">SUM(AE3:AE12)</f>
        <v>0</v>
      </c>
      <c r="AE13" s="80"/>
    </row>
  </sheetData>
  <mergeCells count="32">
    <mergeCell ref="Z13:AA13"/>
    <mergeCell ref="AB13:AC13"/>
    <mergeCell ref="AD13:AE13"/>
    <mergeCell ref="B13:C13"/>
    <mergeCell ref="N13:O13"/>
    <mergeCell ref="P13:Q13"/>
    <mergeCell ref="R13:S13"/>
    <mergeCell ref="T13:U13"/>
    <mergeCell ref="V13:W13"/>
    <mergeCell ref="X13:Y13"/>
    <mergeCell ref="D13:E13"/>
    <mergeCell ref="F13:G13"/>
    <mergeCell ref="H13:I13"/>
    <mergeCell ref="J13:K13"/>
    <mergeCell ref="L13:M13"/>
    <mergeCell ref="V1:W1"/>
    <mergeCell ref="X1:Y1"/>
    <mergeCell ref="Z1:AA1"/>
    <mergeCell ref="AB1:AC1"/>
    <mergeCell ref="AD1:AE1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E11"/>
  <sheetViews>
    <sheetView workbookViewId="0">
      <selection activeCell="A11" sqref="A11:XFD12"/>
    </sheetView>
  </sheetViews>
  <sheetFormatPr defaultRowHeight="15"/>
  <sheetData>
    <row r="1" spans="1:3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10" si="0">G3</f>
        <v>0</v>
      </c>
      <c r="T3" s="2"/>
      <c r="U3" s="2">
        <f t="shared" ref="U3:U10" si="1">I3</f>
        <v>0</v>
      </c>
      <c r="V3" s="2"/>
      <c r="W3" s="2">
        <f t="shared" ref="W3:W10" si="2">K3</f>
        <v>0</v>
      </c>
      <c r="X3" s="2"/>
      <c r="Y3" s="2">
        <f t="shared" ref="Y3:Y10" si="3">M3</f>
        <v>0</v>
      </c>
      <c r="Z3" s="2"/>
      <c r="AA3" s="2">
        <f t="shared" ref="AA3:AA10" si="4">O3</f>
        <v>0</v>
      </c>
      <c r="AB3" s="2"/>
      <c r="AC3" s="2">
        <f t="shared" ref="AC3:AC10" si="5">Q3</f>
        <v>0</v>
      </c>
      <c r="AD3" s="2"/>
      <c r="AE3" s="2">
        <f t="shared" ref="AE3:AE10" si="6">S3</f>
        <v>0</v>
      </c>
    </row>
    <row r="4" spans="1:31">
      <c r="A4" s="2">
        <v>2</v>
      </c>
      <c r="B4" s="2"/>
      <c r="C4" s="2"/>
      <c r="D4" s="2"/>
      <c r="E4" s="2">
        <f t="shared" ref="E4:E10" si="7">C4*D4</f>
        <v>0</v>
      </c>
      <c r="F4" s="2"/>
      <c r="G4" s="2">
        <f t="shared" ref="G4:G10" si="8">E4</f>
        <v>0</v>
      </c>
      <c r="H4" s="2"/>
      <c r="I4" s="2">
        <f t="shared" ref="I4:I10" si="9">G4</f>
        <v>0</v>
      </c>
      <c r="J4" s="2"/>
      <c r="K4" s="2">
        <f t="shared" ref="K4:K10" si="10">E4</f>
        <v>0</v>
      </c>
      <c r="L4" s="2"/>
      <c r="M4" s="2">
        <f t="shared" ref="M4:M10" si="11">E4</f>
        <v>0</v>
      </c>
      <c r="N4" s="2"/>
      <c r="O4" s="2">
        <f t="shared" ref="O4:O10" si="12">E4</f>
        <v>0</v>
      </c>
      <c r="P4" s="2"/>
      <c r="Q4" s="2">
        <f t="shared" ref="Q4:Q10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 ht="18.75">
      <c r="A11" s="3"/>
      <c r="B11" s="79" t="s">
        <v>12</v>
      </c>
      <c r="C11" s="80"/>
      <c r="D11" s="79">
        <f>SUM(E3:E10)</f>
        <v>0</v>
      </c>
      <c r="E11" s="80"/>
      <c r="F11" s="79">
        <f>SUM(G3:G10)</f>
        <v>0</v>
      </c>
      <c r="G11" s="80"/>
      <c r="H11" s="79">
        <f>SUM(I3:I10)</f>
        <v>0</v>
      </c>
      <c r="I11" s="80"/>
      <c r="J11" s="79">
        <f>SUM(K3:K10)</f>
        <v>0</v>
      </c>
      <c r="K11" s="80"/>
      <c r="L11" s="79">
        <f>SUM(M3:M10)</f>
        <v>0</v>
      </c>
      <c r="M11" s="80"/>
      <c r="N11" s="79">
        <f>SUM(O3:O10)</f>
        <v>0</v>
      </c>
      <c r="O11" s="80"/>
      <c r="P11" s="79">
        <f>SUM(Q3:Q10)</f>
        <v>0</v>
      </c>
      <c r="Q11" s="80"/>
      <c r="R11" s="79">
        <f>SUM(S3:S10)</f>
        <v>0</v>
      </c>
      <c r="S11" s="80"/>
      <c r="T11" s="79">
        <f>SUM(U3:U10)</f>
        <v>0</v>
      </c>
      <c r="U11" s="80"/>
      <c r="V11" s="79">
        <f>SUM(W3:W10)</f>
        <v>0</v>
      </c>
      <c r="W11" s="80"/>
      <c r="X11" s="79">
        <f>SUM(Y3:Y10)</f>
        <v>0</v>
      </c>
      <c r="Y11" s="80"/>
      <c r="Z11" s="79">
        <f>SUM(AA3:AA10)</f>
        <v>0</v>
      </c>
      <c r="AA11" s="80"/>
      <c r="AB11" s="79">
        <f>SUM(AC3:AC10)</f>
        <v>0</v>
      </c>
      <c r="AC11" s="80"/>
      <c r="AD11" s="79">
        <f>SUM(AE3:AE10)</f>
        <v>0</v>
      </c>
      <c r="AE11" s="80"/>
    </row>
  </sheetData>
  <mergeCells count="32">
    <mergeCell ref="X11:Y11"/>
    <mergeCell ref="Z11:AA11"/>
    <mergeCell ref="AB11:AC11"/>
    <mergeCell ref="AD11:AE11"/>
    <mergeCell ref="L11:M11"/>
    <mergeCell ref="N11:O11"/>
    <mergeCell ref="P11:Q11"/>
    <mergeCell ref="R11:S11"/>
    <mergeCell ref="T11:U11"/>
    <mergeCell ref="V11:W11"/>
    <mergeCell ref="V1:W1"/>
    <mergeCell ref="X1:Y1"/>
    <mergeCell ref="Z1:AA1"/>
    <mergeCell ref="AB1:AC1"/>
    <mergeCell ref="AD1:AE1"/>
    <mergeCell ref="B11:C11"/>
    <mergeCell ref="D11:E11"/>
    <mergeCell ref="F11:G11"/>
    <mergeCell ref="H11:I11"/>
    <mergeCell ref="J11:K11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E11"/>
  <sheetViews>
    <sheetView workbookViewId="0">
      <selection sqref="A1:AE11"/>
    </sheetView>
  </sheetViews>
  <sheetFormatPr defaultRowHeight="15"/>
  <sheetData>
    <row r="1" spans="1:3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10" si="0">G3</f>
        <v>0</v>
      </c>
      <c r="T3" s="2"/>
      <c r="U3" s="2">
        <f t="shared" ref="U3:U10" si="1">I3</f>
        <v>0</v>
      </c>
      <c r="V3" s="2"/>
      <c r="W3" s="2">
        <f t="shared" ref="W3:W10" si="2">K3</f>
        <v>0</v>
      </c>
      <c r="X3" s="2"/>
      <c r="Y3" s="2">
        <f t="shared" ref="Y3:Y10" si="3">M3</f>
        <v>0</v>
      </c>
      <c r="Z3" s="2"/>
      <c r="AA3" s="2">
        <f t="shared" ref="AA3:AA10" si="4">O3</f>
        <v>0</v>
      </c>
      <c r="AB3" s="2"/>
      <c r="AC3" s="2">
        <f t="shared" ref="AC3:AC10" si="5">Q3</f>
        <v>0</v>
      </c>
      <c r="AD3" s="2"/>
      <c r="AE3" s="2">
        <f t="shared" ref="AE3:AE10" si="6">S3</f>
        <v>0</v>
      </c>
    </row>
    <row r="4" spans="1:31">
      <c r="A4" s="2">
        <v>2</v>
      </c>
      <c r="B4" s="2"/>
      <c r="C4" s="2"/>
      <c r="D4" s="2"/>
      <c r="E4" s="2">
        <f t="shared" ref="E4:E10" si="7">C4*D4</f>
        <v>0</v>
      </c>
      <c r="F4" s="2"/>
      <c r="G4" s="2">
        <f t="shared" ref="G4:G10" si="8">E4</f>
        <v>0</v>
      </c>
      <c r="H4" s="2"/>
      <c r="I4" s="2">
        <f t="shared" ref="I4:I10" si="9">G4</f>
        <v>0</v>
      </c>
      <c r="J4" s="2"/>
      <c r="K4" s="2">
        <f t="shared" ref="K4:K10" si="10">E4</f>
        <v>0</v>
      </c>
      <c r="L4" s="2"/>
      <c r="M4" s="2">
        <f t="shared" ref="M4:M10" si="11">E4</f>
        <v>0</v>
      </c>
      <c r="N4" s="2"/>
      <c r="O4" s="2">
        <f t="shared" ref="O4:O10" si="12">E4</f>
        <v>0</v>
      </c>
      <c r="P4" s="2"/>
      <c r="Q4" s="2">
        <f t="shared" ref="Q4:Q10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 ht="18.75">
      <c r="A11" s="3"/>
      <c r="B11" s="79" t="s">
        <v>12</v>
      </c>
      <c r="C11" s="80"/>
      <c r="D11" s="79">
        <f>SUM(E3:E10)</f>
        <v>0</v>
      </c>
      <c r="E11" s="80"/>
      <c r="F11" s="79">
        <f>SUM(G3:G10)</f>
        <v>0</v>
      </c>
      <c r="G11" s="80"/>
      <c r="H11" s="79">
        <f>SUM(I3:I10)</f>
        <v>0</v>
      </c>
      <c r="I11" s="80"/>
      <c r="J11" s="79">
        <f>SUM(K3:K10)</f>
        <v>0</v>
      </c>
      <c r="K11" s="80"/>
      <c r="L11" s="79">
        <f>SUM(M3:M10)</f>
        <v>0</v>
      </c>
      <c r="M11" s="80"/>
      <c r="N11" s="79">
        <f>SUM(O3:O10)</f>
        <v>0</v>
      </c>
      <c r="O11" s="80"/>
      <c r="P11" s="79">
        <f>SUM(Q3:Q10)</f>
        <v>0</v>
      </c>
      <c r="Q11" s="80"/>
      <c r="R11" s="79">
        <f>SUM(S3:S10)</f>
        <v>0</v>
      </c>
      <c r="S11" s="80"/>
      <c r="T11" s="79">
        <f>SUM(U3:U10)</f>
        <v>0</v>
      </c>
      <c r="U11" s="80"/>
      <c r="V11" s="79">
        <f>SUM(W3:W10)</f>
        <v>0</v>
      </c>
      <c r="W11" s="80"/>
      <c r="X11" s="79">
        <f>SUM(Y3:Y10)</f>
        <v>0</v>
      </c>
      <c r="Y11" s="80"/>
      <c r="Z11" s="79">
        <f>SUM(AA3:AA10)</f>
        <v>0</v>
      </c>
      <c r="AA11" s="80"/>
      <c r="AB11" s="79">
        <f>SUM(AC3:AC10)</f>
        <v>0</v>
      </c>
      <c r="AC11" s="80"/>
      <c r="AD11" s="79">
        <f>SUM(AE3:AE10)</f>
        <v>0</v>
      </c>
      <c r="AE11" s="80"/>
    </row>
  </sheetData>
  <mergeCells count="32">
    <mergeCell ref="X11:Y11"/>
    <mergeCell ref="Z11:AA11"/>
    <mergeCell ref="AB11:AC11"/>
    <mergeCell ref="AD11:AE11"/>
    <mergeCell ref="L11:M11"/>
    <mergeCell ref="N11:O11"/>
    <mergeCell ref="P11:Q11"/>
    <mergeCell ref="R11:S11"/>
    <mergeCell ref="T11:U11"/>
    <mergeCell ref="V11:W11"/>
    <mergeCell ref="V1:W1"/>
    <mergeCell ref="X1:Y1"/>
    <mergeCell ref="Z1:AA1"/>
    <mergeCell ref="AB1:AC1"/>
    <mergeCell ref="AD1:AE1"/>
    <mergeCell ref="B11:C11"/>
    <mergeCell ref="D11:E11"/>
    <mergeCell ref="F11:G11"/>
    <mergeCell ref="H11:I11"/>
    <mergeCell ref="J11:K11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E13"/>
  <sheetViews>
    <sheetView workbookViewId="0">
      <selection sqref="A1:AE13"/>
    </sheetView>
  </sheetViews>
  <sheetFormatPr defaultRowHeight="15"/>
  <sheetData>
    <row r="1" spans="1:3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12" si="0">G3</f>
        <v>0</v>
      </c>
      <c r="T3" s="2"/>
      <c r="U3" s="2">
        <f t="shared" ref="U3:U12" si="1">I3</f>
        <v>0</v>
      </c>
      <c r="V3" s="2"/>
      <c r="W3" s="2">
        <f t="shared" ref="W3:W12" si="2">K3</f>
        <v>0</v>
      </c>
      <c r="X3" s="2"/>
      <c r="Y3" s="2">
        <f t="shared" ref="Y3:Y12" si="3">M3</f>
        <v>0</v>
      </c>
      <c r="Z3" s="2"/>
      <c r="AA3" s="2">
        <f t="shared" ref="AA3:AA12" si="4">O3</f>
        <v>0</v>
      </c>
      <c r="AB3" s="2"/>
      <c r="AC3" s="2">
        <f t="shared" ref="AC3:AC12" si="5">Q3</f>
        <v>0</v>
      </c>
      <c r="AD3" s="2"/>
      <c r="AE3" s="2">
        <f t="shared" ref="AE3:AE12" si="6">S3</f>
        <v>0</v>
      </c>
    </row>
    <row r="4" spans="1:31">
      <c r="A4" s="2">
        <v>2</v>
      </c>
      <c r="B4" s="2"/>
      <c r="C4" s="2"/>
      <c r="D4" s="2"/>
      <c r="E4" s="2">
        <f t="shared" ref="E4:E12" si="7">C4*D4</f>
        <v>0</v>
      </c>
      <c r="F4" s="2"/>
      <c r="G4" s="2">
        <f t="shared" ref="G4:G12" si="8">E4</f>
        <v>0</v>
      </c>
      <c r="H4" s="2"/>
      <c r="I4" s="2">
        <f t="shared" ref="I4:I12" si="9">G4</f>
        <v>0</v>
      </c>
      <c r="J4" s="2"/>
      <c r="K4" s="2">
        <f t="shared" ref="K4:K12" si="10">E4</f>
        <v>0</v>
      </c>
      <c r="L4" s="2"/>
      <c r="M4" s="2">
        <f t="shared" ref="M4:M12" si="11">E4</f>
        <v>0</v>
      </c>
      <c r="N4" s="2"/>
      <c r="O4" s="2">
        <f t="shared" ref="O4:O12" si="12">E4</f>
        <v>0</v>
      </c>
      <c r="P4" s="2"/>
      <c r="Q4" s="2">
        <f t="shared" ref="Q4:Q12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>
      <c r="A11" s="2">
        <v>9</v>
      </c>
      <c r="B11" s="2"/>
      <c r="C11" s="2"/>
      <c r="D11" s="2"/>
      <c r="E11" s="2">
        <f t="shared" si="7"/>
        <v>0</v>
      </c>
      <c r="F11" s="2"/>
      <c r="G11" s="2">
        <f t="shared" si="8"/>
        <v>0</v>
      </c>
      <c r="H11" s="2"/>
      <c r="I11" s="2">
        <f t="shared" si="9"/>
        <v>0</v>
      </c>
      <c r="J11" s="2"/>
      <c r="K11" s="2">
        <f t="shared" si="10"/>
        <v>0</v>
      </c>
      <c r="L11" s="2"/>
      <c r="M11" s="2">
        <f t="shared" si="11"/>
        <v>0</v>
      </c>
      <c r="N11" s="2"/>
      <c r="O11" s="2">
        <f t="shared" si="12"/>
        <v>0</v>
      </c>
      <c r="P11" s="2"/>
      <c r="Q11" s="2">
        <f t="shared" si="13"/>
        <v>0</v>
      </c>
      <c r="R11" s="2"/>
      <c r="S11" s="2">
        <f t="shared" si="0"/>
        <v>0</v>
      </c>
      <c r="T11" s="2"/>
      <c r="U11" s="2">
        <f t="shared" si="1"/>
        <v>0</v>
      </c>
      <c r="V11" s="2"/>
      <c r="W11" s="2">
        <f t="shared" si="2"/>
        <v>0</v>
      </c>
      <c r="X11" s="2"/>
      <c r="Y11" s="2">
        <f t="shared" si="3"/>
        <v>0</v>
      </c>
      <c r="Z11" s="2"/>
      <c r="AA11" s="2">
        <f t="shared" si="4"/>
        <v>0</v>
      </c>
      <c r="AB11" s="2"/>
      <c r="AC11" s="2">
        <f t="shared" si="5"/>
        <v>0</v>
      </c>
      <c r="AD11" s="2"/>
      <c r="AE11" s="2">
        <f t="shared" si="6"/>
        <v>0</v>
      </c>
    </row>
    <row r="12" spans="1:31">
      <c r="A12" s="2">
        <v>10</v>
      </c>
      <c r="B12" s="2"/>
      <c r="C12" s="2"/>
      <c r="D12" s="2"/>
      <c r="E12" s="2">
        <f t="shared" si="7"/>
        <v>0</v>
      </c>
      <c r="F12" s="2"/>
      <c r="G12" s="2">
        <f t="shared" si="8"/>
        <v>0</v>
      </c>
      <c r="H12" s="2"/>
      <c r="I12" s="2">
        <f t="shared" si="9"/>
        <v>0</v>
      </c>
      <c r="J12" s="2"/>
      <c r="K12" s="2">
        <f t="shared" si="10"/>
        <v>0</v>
      </c>
      <c r="L12" s="2"/>
      <c r="M12" s="2">
        <f t="shared" si="11"/>
        <v>0</v>
      </c>
      <c r="N12" s="2"/>
      <c r="O12" s="2">
        <f t="shared" si="12"/>
        <v>0</v>
      </c>
      <c r="P12" s="2"/>
      <c r="Q12" s="2">
        <f t="shared" si="13"/>
        <v>0</v>
      </c>
      <c r="R12" s="2"/>
      <c r="S12" s="2">
        <f t="shared" si="0"/>
        <v>0</v>
      </c>
      <c r="T12" s="2"/>
      <c r="U12" s="2">
        <f t="shared" si="1"/>
        <v>0</v>
      </c>
      <c r="V12" s="2"/>
      <c r="W12" s="2">
        <f t="shared" si="2"/>
        <v>0</v>
      </c>
      <c r="X12" s="2"/>
      <c r="Y12" s="2">
        <f t="shared" si="3"/>
        <v>0</v>
      </c>
      <c r="Z12" s="2"/>
      <c r="AA12" s="2">
        <f t="shared" si="4"/>
        <v>0</v>
      </c>
      <c r="AB12" s="2"/>
      <c r="AC12" s="2">
        <f t="shared" si="5"/>
        <v>0</v>
      </c>
      <c r="AD12" s="2"/>
      <c r="AE12" s="2">
        <f t="shared" si="6"/>
        <v>0</v>
      </c>
    </row>
    <row r="13" spans="1:31" ht="18.75">
      <c r="A13" s="3"/>
      <c r="B13" s="79" t="s">
        <v>12</v>
      </c>
      <c r="C13" s="80"/>
      <c r="D13" s="79">
        <f>SUM(E3:E12)</f>
        <v>0</v>
      </c>
      <c r="E13" s="80"/>
      <c r="F13" s="79">
        <f>SUM(G3:G12)</f>
        <v>0</v>
      </c>
      <c r="G13" s="80"/>
      <c r="H13" s="79">
        <f t="shared" ref="H13" si="14">SUM(I3:I12)</f>
        <v>0</v>
      </c>
      <c r="I13" s="80"/>
      <c r="J13" s="79">
        <f t="shared" ref="J13" si="15">SUM(K3:K12)</f>
        <v>0</v>
      </c>
      <c r="K13" s="80"/>
      <c r="L13" s="79">
        <f t="shared" ref="L13" si="16">SUM(M3:M12)</f>
        <v>0</v>
      </c>
      <c r="M13" s="80"/>
      <c r="N13" s="79">
        <f t="shared" ref="N13" si="17">SUM(O3:O12)</f>
        <v>0</v>
      </c>
      <c r="O13" s="80"/>
      <c r="P13" s="79">
        <f t="shared" ref="P13" si="18">SUM(Q3:Q12)</f>
        <v>0</v>
      </c>
      <c r="Q13" s="80"/>
      <c r="R13" s="79">
        <f t="shared" ref="R13" si="19">SUM(S3:S12)</f>
        <v>0</v>
      </c>
      <c r="S13" s="80"/>
      <c r="T13" s="79">
        <f t="shared" ref="T13" si="20">SUM(U3:U12)</f>
        <v>0</v>
      </c>
      <c r="U13" s="80"/>
      <c r="V13" s="79">
        <f t="shared" ref="V13" si="21">SUM(W3:W12)</f>
        <v>0</v>
      </c>
      <c r="W13" s="80"/>
      <c r="X13" s="79">
        <f t="shared" ref="X13" si="22">SUM(Y3:Y12)</f>
        <v>0</v>
      </c>
      <c r="Y13" s="80"/>
      <c r="Z13" s="79">
        <f t="shared" ref="Z13" si="23">SUM(AA3:AA12)</f>
        <v>0</v>
      </c>
      <c r="AA13" s="80"/>
      <c r="AB13" s="79">
        <f t="shared" ref="AB13" si="24">SUM(AC3:AC12)</f>
        <v>0</v>
      </c>
      <c r="AC13" s="80"/>
      <c r="AD13" s="79">
        <f t="shared" ref="AD13" si="25">SUM(AE3:AE12)</f>
        <v>0</v>
      </c>
      <c r="AE13" s="80"/>
    </row>
  </sheetData>
  <mergeCells count="32">
    <mergeCell ref="X13:Y13"/>
    <mergeCell ref="Z13:AA13"/>
    <mergeCell ref="AB13:AC13"/>
    <mergeCell ref="AD13:AE13"/>
    <mergeCell ref="L13:M13"/>
    <mergeCell ref="N13:O13"/>
    <mergeCell ref="P13:Q13"/>
    <mergeCell ref="R13:S13"/>
    <mergeCell ref="T13:U13"/>
    <mergeCell ref="V13:W13"/>
    <mergeCell ref="V1:W1"/>
    <mergeCell ref="X1:Y1"/>
    <mergeCell ref="Z1:AA1"/>
    <mergeCell ref="AB1:AC1"/>
    <mergeCell ref="AD1:AE1"/>
    <mergeCell ref="B13:C13"/>
    <mergeCell ref="D13:E13"/>
    <mergeCell ref="F13:G13"/>
    <mergeCell ref="H13:I13"/>
    <mergeCell ref="J13:K13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E52"/>
  <sheetViews>
    <sheetView workbookViewId="0">
      <selection activeCell="C34" sqref="C34:C35"/>
    </sheetView>
  </sheetViews>
  <sheetFormatPr defaultRowHeight="15"/>
  <cols>
    <col min="2" max="2" width="35.140625" style="12" customWidth="1"/>
  </cols>
  <sheetData>
    <row r="1" spans="1:31">
      <c r="A1" s="47" t="s">
        <v>0</v>
      </c>
      <c r="B1" s="81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81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11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51" si="0">G3</f>
        <v>0</v>
      </c>
      <c r="T3" s="2"/>
      <c r="U3" s="2">
        <f t="shared" ref="U3:U51" si="1">I3</f>
        <v>0</v>
      </c>
      <c r="V3" s="2"/>
      <c r="W3" s="2">
        <f t="shared" ref="W3:W51" si="2">K3</f>
        <v>0</v>
      </c>
      <c r="X3" s="2"/>
      <c r="Y3" s="2">
        <f t="shared" ref="Y3:Y51" si="3">M3</f>
        <v>0</v>
      </c>
      <c r="Z3" s="2"/>
      <c r="AA3" s="2">
        <f t="shared" ref="AA3:AA51" si="4">O3</f>
        <v>0</v>
      </c>
      <c r="AB3" s="2"/>
      <c r="AC3" s="2">
        <f t="shared" ref="AC3:AC51" si="5">Q3</f>
        <v>0</v>
      </c>
      <c r="AD3" s="2"/>
      <c r="AE3" s="2">
        <f t="shared" ref="AE3:AE51" si="6">S3</f>
        <v>0</v>
      </c>
    </row>
    <row r="4" spans="1:31">
      <c r="A4" s="2">
        <v>2</v>
      </c>
      <c r="B4" s="11"/>
      <c r="C4" s="2"/>
      <c r="D4" s="2"/>
      <c r="E4" s="2">
        <f t="shared" ref="E4:E51" si="7">C4*D4</f>
        <v>0</v>
      </c>
      <c r="F4" s="2"/>
      <c r="G4" s="2">
        <f t="shared" ref="G4:G51" si="8">E4</f>
        <v>0</v>
      </c>
      <c r="H4" s="2"/>
      <c r="I4" s="2">
        <f t="shared" ref="I4:I51" si="9">G4</f>
        <v>0</v>
      </c>
      <c r="J4" s="2"/>
      <c r="K4" s="2">
        <f t="shared" ref="K4:K51" si="10">E4</f>
        <v>0</v>
      </c>
      <c r="L4" s="2"/>
      <c r="M4" s="2">
        <f t="shared" ref="M4:M51" si="11">E4</f>
        <v>0</v>
      </c>
      <c r="N4" s="2"/>
      <c r="O4" s="2">
        <f t="shared" ref="O4:O51" si="12">E4</f>
        <v>0</v>
      </c>
      <c r="P4" s="2"/>
      <c r="Q4" s="2">
        <f t="shared" ref="Q4:Q51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>
      <c r="A5" s="2">
        <v>3</v>
      </c>
      <c r="B5" s="11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>
      <c r="A6" s="2">
        <v>4</v>
      </c>
      <c r="B6" s="11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>
      <c r="A7" s="2">
        <v>5</v>
      </c>
      <c r="B7" s="11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>
      <c r="A8" s="2">
        <v>6</v>
      </c>
      <c r="B8" s="11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>
      <c r="A9" s="2">
        <v>7</v>
      </c>
      <c r="B9" s="11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>
      <c r="A10" s="2">
        <v>8</v>
      </c>
      <c r="B10" s="11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>
      <c r="A11" s="2">
        <v>9</v>
      </c>
      <c r="B11" s="11"/>
      <c r="C11" s="2"/>
      <c r="D11" s="2"/>
      <c r="E11" s="2">
        <f t="shared" si="7"/>
        <v>0</v>
      </c>
      <c r="F11" s="2"/>
      <c r="G11" s="2">
        <f t="shared" si="8"/>
        <v>0</v>
      </c>
      <c r="H11" s="2"/>
      <c r="I11" s="2">
        <f t="shared" si="9"/>
        <v>0</v>
      </c>
      <c r="J11" s="2"/>
      <c r="K11" s="2">
        <f t="shared" si="10"/>
        <v>0</v>
      </c>
      <c r="L11" s="2"/>
      <c r="M11" s="2">
        <f t="shared" si="11"/>
        <v>0</v>
      </c>
      <c r="N11" s="2"/>
      <c r="O11" s="2">
        <f t="shared" si="12"/>
        <v>0</v>
      </c>
      <c r="P11" s="2"/>
      <c r="Q11" s="2">
        <f t="shared" si="13"/>
        <v>0</v>
      </c>
      <c r="R11" s="2"/>
      <c r="S11" s="2">
        <f t="shared" si="0"/>
        <v>0</v>
      </c>
      <c r="T11" s="2"/>
      <c r="U11" s="2">
        <f t="shared" si="1"/>
        <v>0</v>
      </c>
      <c r="V11" s="2"/>
      <c r="W11" s="2">
        <f t="shared" si="2"/>
        <v>0</v>
      </c>
      <c r="X11" s="2"/>
      <c r="Y11" s="2">
        <f t="shared" si="3"/>
        <v>0</v>
      </c>
      <c r="Z11" s="2"/>
      <c r="AA11" s="2">
        <f t="shared" si="4"/>
        <v>0</v>
      </c>
      <c r="AB11" s="2"/>
      <c r="AC11" s="2">
        <f t="shared" si="5"/>
        <v>0</v>
      </c>
      <c r="AD11" s="2"/>
      <c r="AE11" s="2">
        <f t="shared" si="6"/>
        <v>0</v>
      </c>
    </row>
    <row r="12" spans="1:31">
      <c r="A12" s="2">
        <v>10</v>
      </c>
      <c r="B12" s="11"/>
      <c r="C12" s="2"/>
      <c r="D12" s="2"/>
      <c r="E12" s="2">
        <f t="shared" si="7"/>
        <v>0</v>
      </c>
      <c r="F12" s="2"/>
      <c r="G12" s="2">
        <f t="shared" si="8"/>
        <v>0</v>
      </c>
      <c r="H12" s="2"/>
      <c r="I12" s="2">
        <f t="shared" si="9"/>
        <v>0</v>
      </c>
      <c r="J12" s="2"/>
      <c r="K12" s="2">
        <f t="shared" si="10"/>
        <v>0</v>
      </c>
      <c r="L12" s="2"/>
      <c r="M12" s="2">
        <f t="shared" si="11"/>
        <v>0</v>
      </c>
      <c r="N12" s="2"/>
      <c r="O12" s="2">
        <f t="shared" si="12"/>
        <v>0</v>
      </c>
      <c r="P12" s="2"/>
      <c r="Q12" s="2">
        <f t="shared" si="13"/>
        <v>0</v>
      </c>
      <c r="R12" s="2"/>
      <c r="S12" s="2">
        <f t="shared" si="0"/>
        <v>0</v>
      </c>
      <c r="T12" s="2"/>
      <c r="U12" s="2">
        <f t="shared" si="1"/>
        <v>0</v>
      </c>
      <c r="V12" s="2"/>
      <c r="W12" s="2">
        <f t="shared" si="2"/>
        <v>0</v>
      </c>
      <c r="X12" s="2"/>
      <c r="Y12" s="2">
        <f t="shared" si="3"/>
        <v>0</v>
      </c>
      <c r="Z12" s="2"/>
      <c r="AA12" s="2">
        <f t="shared" si="4"/>
        <v>0</v>
      </c>
      <c r="AB12" s="2"/>
      <c r="AC12" s="2">
        <f t="shared" si="5"/>
        <v>0</v>
      </c>
      <c r="AD12" s="2"/>
      <c r="AE12" s="2">
        <f t="shared" si="6"/>
        <v>0</v>
      </c>
    </row>
    <row r="13" spans="1:31">
      <c r="A13" s="2">
        <v>11</v>
      </c>
      <c r="B13" s="11"/>
      <c r="C13" s="2"/>
      <c r="D13" s="2"/>
      <c r="E13" s="2">
        <f t="shared" si="7"/>
        <v>0</v>
      </c>
      <c r="F13" s="2"/>
      <c r="G13" s="2">
        <f t="shared" si="8"/>
        <v>0</v>
      </c>
      <c r="H13" s="2"/>
      <c r="I13" s="2">
        <f t="shared" si="9"/>
        <v>0</v>
      </c>
      <c r="J13" s="2"/>
      <c r="K13" s="2">
        <f t="shared" si="10"/>
        <v>0</v>
      </c>
      <c r="L13" s="2"/>
      <c r="M13" s="2">
        <f t="shared" si="11"/>
        <v>0</v>
      </c>
      <c r="N13" s="2"/>
      <c r="O13" s="2">
        <f t="shared" si="12"/>
        <v>0</v>
      </c>
      <c r="P13" s="2"/>
      <c r="Q13" s="2">
        <f t="shared" si="13"/>
        <v>0</v>
      </c>
      <c r="R13" s="2"/>
      <c r="S13" s="2">
        <f t="shared" si="0"/>
        <v>0</v>
      </c>
      <c r="T13" s="2"/>
      <c r="U13" s="2">
        <f t="shared" si="1"/>
        <v>0</v>
      </c>
      <c r="V13" s="2"/>
      <c r="W13" s="2">
        <f t="shared" si="2"/>
        <v>0</v>
      </c>
      <c r="X13" s="2"/>
      <c r="Y13" s="2">
        <f t="shared" si="3"/>
        <v>0</v>
      </c>
      <c r="Z13" s="2"/>
      <c r="AA13" s="2">
        <f t="shared" si="4"/>
        <v>0</v>
      </c>
      <c r="AB13" s="2"/>
      <c r="AC13" s="2">
        <f t="shared" si="5"/>
        <v>0</v>
      </c>
      <c r="AD13" s="2"/>
      <c r="AE13" s="2">
        <f t="shared" si="6"/>
        <v>0</v>
      </c>
    </row>
    <row r="14" spans="1:31">
      <c r="A14" s="82">
        <v>12</v>
      </c>
      <c r="B14" s="84" t="s">
        <v>19</v>
      </c>
      <c r="C14" s="2"/>
      <c r="D14" s="2"/>
      <c r="E14" s="2">
        <f t="shared" si="7"/>
        <v>0</v>
      </c>
      <c r="F14" s="2"/>
      <c r="G14" s="2">
        <f t="shared" si="8"/>
        <v>0</v>
      </c>
      <c r="H14" s="2"/>
      <c r="I14" s="2">
        <f t="shared" si="9"/>
        <v>0</v>
      </c>
      <c r="J14" s="2"/>
      <c r="K14" s="2">
        <f t="shared" si="10"/>
        <v>0</v>
      </c>
      <c r="L14" s="2"/>
      <c r="M14" s="2">
        <f t="shared" si="11"/>
        <v>0</v>
      </c>
      <c r="N14" s="2"/>
      <c r="O14" s="2">
        <f t="shared" si="12"/>
        <v>0</v>
      </c>
      <c r="P14" s="2"/>
      <c r="Q14" s="2">
        <f t="shared" si="13"/>
        <v>0</v>
      </c>
      <c r="R14" s="2"/>
      <c r="S14" s="2">
        <f t="shared" si="0"/>
        <v>0</v>
      </c>
      <c r="T14" s="2"/>
      <c r="U14" s="2">
        <f t="shared" si="1"/>
        <v>0</v>
      </c>
      <c r="V14" s="2"/>
      <c r="W14" s="2">
        <f t="shared" si="2"/>
        <v>0</v>
      </c>
      <c r="X14" s="2"/>
      <c r="Y14" s="2">
        <f t="shared" si="3"/>
        <v>0</v>
      </c>
      <c r="Z14" s="2"/>
      <c r="AA14" s="2">
        <f t="shared" si="4"/>
        <v>0</v>
      </c>
      <c r="AB14" s="2"/>
      <c r="AC14" s="2">
        <f t="shared" si="5"/>
        <v>0</v>
      </c>
      <c r="AD14" s="2"/>
      <c r="AE14" s="2">
        <f t="shared" si="6"/>
        <v>0</v>
      </c>
    </row>
    <row r="15" spans="1:31">
      <c r="A15" s="83"/>
      <c r="B15" s="85"/>
      <c r="C15" s="2"/>
      <c r="D15" s="2"/>
      <c r="E15" s="2">
        <f t="shared" si="7"/>
        <v>0</v>
      </c>
      <c r="F15" s="2"/>
      <c r="G15" s="2">
        <f t="shared" si="8"/>
        <v>0</v>
      </c>
      <c r="H15" s="2"/>
      <c r="I15" s="2">
        <f t="shared" si="9"/>
        <v>0</v>
      </c>
      <c r="J15" s="2"/>
      <c r="K15" s="2">
        <f t="shared" si="10"/>
        <v>0</v>
      </c>
      <c r="L15" s="2"/>
      <c r="M15" s="2">
        <f t="shared" si="11"/>
        <v>0</v>
      </c>
      <c r="N15" s="2"/>
      <c r="O15" s="2">
        <f t="shared" si="12"/>
        <v>0</v>
      </c>
      <c r="P15" s="2"/>
      <c r="Q15" s="2">
        <f t="shared" si="13"/>
        <v>0</v>
      </c>
      <c r="R15" s="2"/>
      <c r="S15" s="2">
        <f t="shared" si="0"/>
        <v>0</v>
      </c>
      <c r="T15" s="2"/>
      <c r="U15" s="2">
        <f t="shared" si="1"/>
        <v>0</v>
      </c>
      <c r="V15" s="2"/>
      <c r="W15" s="2">
        <f t="shared" si="2"/>
        <v>0</v>
      </c>
      <c r="X15" s="2"/>
      <c r="Y15" s="2">
        <f t="shared" si="3"/>
        <v>0</v>
      </c>
      <c r="Z15" s="2"/>
      <c r="AA15" s="2">
        <f t="shared" si="4"/>
        <v>0</v>
      </c>
      <c r="AB15" s="2"/>
      <c r="AC15" s="2">
        <f t="shared" si="5"/>
        <v>0</v>
      </c>
      <c r="AD15" s="2"/>
      <c r="AE15" s="2">
        <f t="shared" si="6"/>
        <v>0</v>
      </c>
    </row>
    <row r="16" spans="1:31">
      <c r="A16" s="2">
        <v>14</v>
      </c>
      <c r="B16" s="11"/>
      <c r="C16" s="2"/>
      <c r="D16" s="2"/>
      <c r="E16" s="2">
        <f t="shared" si="7"/>
        <v>0</v>
      </c>
      <c r="F16" s="2"/>
      <c r="G16" s="2">
        <f t="shared" si="8"/>
        <v>0</v>
      </c>
      <c r="H16" s="2"/>
      <c r="I16" s="2">
        <f t="shared" si="9"/>
        <v>0</v>
      </c>
      <c r="J16" s="2"/>
      <c r="K16" s="2">
        <f t="shared" si="10"/>
        <v>0</v>
      </c>
      <c r="L16" s="2"/>
      <c r="M16" s="2">
        <f t="shared" si="11"/>
        <v>0</v>
      </c>
      <c r="N16" s="2"/>
      <c r="O16" s="2">
        <f t="shared" si="12"/>
        <v>0</v>
      </c>
      <c r="P16" s="2"/>
      <c r="Q16" s="2">
        <f t="shared" si="13"/>
        <v>0</v>
      </c>
      <c r="R16" s="2"/>
      <c r="S16" s="2">
        <f t="shared" si="0"/>
        <v>0</v>
      </c>
      <c r="T16" s="2"/>
      <c r="U16" s="2">
        <f t="shared" si="1"/>
        <v>0</v>
      </c>
      <c r="V16" s="2"/>
      <c r="W16" s="2">
        <f t="shared" si="2"/>
        <v>0</v>
      </c>
      <c r="X16" s="2"/>
      <c r="Y16" s="2">
        <f t="shared" si="3"/>
        <v>0</v>
      </c>
      <c r="Z16" s="2"/>
      <c r="AA16" s="2">
        <f t="shared" si="4"/>
        <v>0</v>
      </c>
      <c r="AB16" s="2"/>
      <c r="AC16" s="2">
        <f t="shared" si="5"/>
        <v>0</v>
      </c>
      <c r="AD16" s="2"/>
      <c r="AE16" s="2">
        <f t="shared" si="6"/>
        <v>0</v>
      </c>
    </row>
    <row r="17" spans="1:31">
      <c r="A17" s="2">
        <v>15</v>
      </c>
      <c r="B17" s="11"/>
      <c r="C17" s="2"/>
      <c r="D17" s="2"/>
      <c r="E17" s="2">
        <f t="shared" si="7"/>
        <v>0</v>
      </c>
      <c r="F17" s="2"/>
      <c r="G17" s="2">
        <f t="shared" si="8"/>
        <v>0</v>
      </c>
      <c r="H17" s="2"/>
      <c r="I17" s="2">
        <f t="shared" si="9"/>
        <v>0</v>
      </c>
      <c r="J17" s="2"/>
      <c r="K17" s="2">
        <f t="shared" si="10"/>
        <v>0</v>
      </c>
      <c r="L17" s="2"/>
      <c r="M17" s="2">
        <f t="shared" si="11"/>
        <v>0</v>
      </c>
      <c r="N17" s="2"/>
      <c r="O17" s="2">
        <f t="shared" si="12"/>
        <v>0</v>
      </c>
      <c r="P17" s="2"/>
      <c r="Q17" s="2">
        <f t="shared" si="13"/>
        <v>0</v>
      </c>
      <c r="R17" s="2"/>
      <c r="S17" s="2">
        <f t="shared" si="0"/>
        <v>0</v>
      </c>
      <c r="T17" s="2"/>
      <c r="U17" s="2">
        <f t="shared" si="1"/>
        <v>0</v>
      </c>
      <c r="V17" s="2"/>
      <c r="W17" s="2">
        <f t="shared" si="2"/>
        <v>0</v>
      </c>
      <c r="X17" s="2"/>
      <c r="Y17" s="2">
        <f t="shared" si="3"/>
        <v>0</v>
      </c>
      <c r="Z17" s="2"/>
      <c r="AA17" s="2">
        <f t="shared" si="4"/>
        <v>0</v>
      </c>
      <c r="AB17" s="2"/>
      <c r="AC17" s="2">
        <f t="shared" si="5"/>
        <v>0</v>
      </c>
      <c r="AD17" s="2"/>
      <c r="AE17" s="2">
        <f t="shared" si="6"/>
        <v>0</v>
      </c>
    </row>
    <row r="18" spans="1:31">
      <c r="A18" s="2">
        <v>16</v>
      </c>
      <c r="B18" s="11"/>
      <c r="C18" s="2"/>
      <c r="D18" s="2"/>
      <c r="E18" s="2">
        <f t="shared" si="7"/>
        <v>0</v>
      </c>
      <c r="F18" s="2"/>
      <c r="G18" s="2">
        <f t="shared" si="8"/>
        <v>0</v>
      </c>
      <c r="H18" s="2"/>
      <c r="I18" s="2">
        <f t="shared" si="9"/>
        <v>0</v>
      </c>
      <c r="J18" s="2"/>
      <c r="K18" s="2">
        <f t="shared" si="10"/>
        <v>0</v>
      </c>
      <c r="L18" s="2"/>
      <c r="M18" s="2">
        <f t="shared" si="11"/>
        <v>0</v>
      </c>
      <c r="N18" s="2"/>
      <c r="O18" s="2">
        <f t="shared" si="12"/>
        <v>0</v>
      </c>
      <c r="P18" s="2"/>
      <c r="Q18" s="2">
        <f t="shared" si="13"/>
        <v>0</v>
      </c>
      <c r="R18" s="2"/>
      <c r="S18" s="2">
        <f t="shared" si="0"/>
        <v>0</v>
      </c>
      <c r="T18" s="2"/>
      <c r="U18" s="2">
        <f t="shared" si="1"/>
        <v>0</v>
      </c>
      <c r="V18" s="2"/>
      <c r="W18" s="2">
        <f t="shared" si="2"/>
        <v>0</v>
      </c>
      <c r="X18" s="2"/>
      <c r="Y18" s="2">
        <f t="shared" si="3"/>
        <v>0</v>
      </c>
      <c r="Z18" s="2"/>
      <c r="AA18" s="2">
        <f t="shared" si="4"/>
        <v>0</v>
      </c>
      <c r="AB18" s="2"/>
      <c r="AC18" s="2">
        <f t="shared" si="5"/>
        <v>0</v>
      </c>
      <c r="AD18" s="2"/>
      <c r="AE18" s="2">
        <f t="shared" si="6"/>
        <v>0</v>
      </c>
    </row>
    <row r="19" spans="1:31">
      <c r="A19" s="2">
        <v>17</v>
      </c>
      <c r="B19" s="11"/>
      <c r="C19" s="2"/>
      <c r="D19" s="2"/>
      <c r="E19" s="2">
        <f t="shared" si="7"/>
        <v>0</v>
      </c>
      <c r="F19" s="2"/>
      <c r="G19" s="2">
        <f t="shared" si="8"/>
        <v>0</v>
      </c>
      <c r="H19" s="2"/>
      <c r="I19" s="2">
        <f t="shared" si="9"/>
        <v>0</v>
      </c>
      <c r="J19" s="2"/>
      <c r="K19" s="2">
        <f t="shared" si="10"/>
        <v>0</v>
      </c>
      <c r="L19" s="2"/>
      <c r="M19" s="2">
        <f t="shared" si="11"/>
        <v>0</v>
      </c>
      <c r="N19" s="2"/>
      <c r="O19" s="2">
        <f t="shared" si="12"/>
        <v>0</v>
      </c>
      <c r="P19" s="2"/>
      <c r="Q19" s="2">
        <f t="shared" si="13"/>
        <v>0</v>
      </c>
      <c r="R19" s="2"/>
      <c r="S19" s="2">
        <f t="shared" si="0"/>
        <v>0</v>
      </c>
      <c r="T19" s="2"/>
      <c r="U19" s="2">
        <f t="shared" si="1"/>
        <v>0</v>
      </c>
      <c r="V19" s="2"/>
      <c r="W19" s="2">
        <f t="shared" si="2"/>
        <v>0</v>
      </c>
      <c r="X19" s="2"/>
      <c r="Y19" s="2">
        <f t="shared" si="3"/>
        <v>0</v>
      </c>
      <c r="Z19" s="2"/>
      <c r="AA19" s="2">
        <f t="shared" si="4"/>
        <v>0</v>
      </c>
      <c r="AB19" s="2"/>
      <c r="AC19" s="2">
        <f t="shared" si="5"/>
        <v>0</v>
      </c>
      <c r="AD19" s="2"/>
      <c r="AE19" s="2">
        <f t="shared" si="6"/>
        <v>0</v>
      </c>
    </row>
    <row r="20" spans="1:31">
      <c r="A20" s="2">
        <v>18</v>
      </c>
      <c r="B20" s="11"/>
      <c r="C20" s="2"/>
      <c r="D20" s="2"/>
      <c r="E20" s="2">
        <f t="shared" si="7"/>
        <v>0</v>
      </c>
      <c r="F20" s="2"/>
      <c r="G20" s="2">
        <f t="shared" si="8"/>
        <v>0</v>
      </c>
      <c r="H20" s="2"/>
      <c r="I20" s="2">
        <f t="shared" si="9"/>
        <v>0</v>
      </c>
      <c r="J20" s="2"/>
      <c r="K20" s="2">
        <f t="shared" si="10"/>
        <v>0</v>
      </c>
      <c r="L20" s="2"/>
      <c r="M20" s="2">
        <f t="shared" si="11"/>
        <v>0</v>
      </c>
      <c r="N20" s="2"/>
      <c r="O20" s="2">
        <f t="shared" si="12"/>
        <v>0</v>
      </c>
      <c r="P20" s="2"/>
      <c r="Q20" s="2">
        <f t="shared" si="13"/>
        <v>0</v>
      </c>
      <c r="R20" s="2"/>
      <c r="S20" s="2">
        <f t="shared" si="0"/>
        <v>0</v>
      </c>
      <c r="T20" s="2"/>
      <c r="U20" s="2">
        <f t="shared" si="1"/>
        <v>0</v>
      </c>
      <c r="V20" s="2"/>
      <c r="W20" s="2">
        <f t="shared" si="2"/>
        <v>0</v>
      </c>
      <c r="X20" s="2"/>
      <c r="Y20" s="2">
        <f t="shared" si="3"/>
        <v>0</v>
      </c>
      <c r="Z20" s="2"/>
      <c r="AA20" s="2">
        <f t="shared" si="4"/>
        <v>0</v>
      </c>
      <c r="AB20" s="2"/>
      <c r="AC20" s="2">
        <f t="shared" si="5"/>
        <v>0</v>
      </c>
      <c r="AD20" s="2"/>
      <c r="AE20" s="2">
        <f t="shared" si="6"/>
        <v>0</v>
      </c>
    </row>
    <row r="21" spans="1:31">
      <c r="A21" s="2">
        <v>19</v>
      </c>
      <c r="B21" s="11"/>
      <c r="C21" s="2"/>
      <c r="D21" s="2"/>
      <c r="E21" s="2">
        <f t="shared" si="7"/>
        <v>0</v>
      </c>
      <c r="F21" s="2"/>
      <c r="G21" s="2">
        <f t="shared" si="8"/>
        <v>0</v>
      </c>
      <c r="H21" s="2"/>
      <c r="I21" s="2">
        <f t="shared" si="9"/>
        <v>0</v>
      </c>
      <c r="J21" s="2"/>
      <c r="K21" s="2">
        <f t="shared" si="10"/>
        <v>0</v>
      </c>
      <c r="L21" s="2"/>
      <c r="M21" s="2">
        <f t="shared" si="11"/>
        <v>0</v>
      </c>
      <c r="N21" s="2"/>
      <c r="O21" s="2">
        <f t="shared" si="12"/>
        <v>0</v>
      </c>
      <c r="P21" s="2"/>
      <c r="Q21" s="2">
        <f t="shared" si="13"/>
        <v>0</v>
      </c>
      <c r="R21" s="2"/>
      <c r="S21" s="2">
        <f t="shared" si="0"/>
        <v>0</v>
      </c>
      <c r="T21" s="2"/>
      <c r="U21" s="2">
        <f t="shared" si="1"/>
        <v>0</v>
      </c>
      <c r="V21" s="2"/>
      <c r="W21" s="2">
        <f t="shared" si="2"/>
        <v>0</v>
      </c>
      <c r="X21" s="2"/>
      <c r="Y21" s="2">
        <f t="shared" si="3"/>
        <v>0</v>
      </c>
      <c r="Z21" s="2"/>
      <c r="AA21" s="2">
        <f t="shared" si="4"/>
        <v>0</v>
      </c>
      <c r="AB21" s="2"/>
      <c r="AC21" s="2">
        <f t="shared" si="5"/>
        <v>0</v>
      </c>
      <c r="AD21" s="2"/>
      <c r="AE21" s="2">
        <f t="shared" si="6"/>
        <v>0</v>
      </c>
    </row>
    <row r="22" spans="1:31">
      <c r="A22" s="2">
        <v>20</v>
      </c>
      <c r="B22" s="11"/>
      <c r="C22" s="2"/>
      <c r="D22" s="2"/>
      <c r="E22" s="2">
        <f t="shared" si="7"/>
        <v>0</v>
      </c>
      <c r="F22" s="2"/>
      <c r="G22" s="2">
        <f t="shared" si="8"/>
        <v>0</v>
      </c>
      <c r="H22" s="2"/>
      <c r="I22" s="2">
        <f t="shared" si="9"/>
        <v>0</v>
      </c>
      <c r="J22" s="2"/>
      <c r="K22" s="2">
        <f t="shared" si="10"/>
        <v>0</v>
      </c>
      <c r="L22" s="2"/>
      <c r="M22" s="2">
        <f t="shared" si="11"/>
        <v>0</v>
      </c>
      <c r="N22" s="2"/>
      <c r="O22" s="2">
        <f t="shared" si="12"/>
        <v>0</v>
      </c>
      <c r="P22" s="2"/>
      <c r="Q22" s="2">
        <f t="shared" si="13"/>
        <v>0</v>
      </c>
      <c r="R22" s="2"/>
      <c r="S22" s="2">
        <f t="shared" si="0"/>
        <v>0</v>
      </c>
      <c r="T22" s="2"/>
      <c r="U22" s="2">
        <f t="shared" si="1"/>
        <v>0</v>
      </c>
      <c r="V22" s="2"/>
      <c r="W22" s="2">
        <f t="shared" si="2"/>
        <v>0</v>
      </c>
      <c r="X22" s="2"/>
      <c r="Y22" s="2">
        <f t="shared" si="3"/>
        <v>0</v>
      </c>
      <c r="Z22" s="2"/>
      <c r="AA22" s="2">
        <f t="shared" si="4"/>
        <v>0</v>
      </c>
      <c r="AB22" s="2"/>
      <c r="AC22" s="2">
        <f t="shared" si="5"/>
        <v>0</v>
      </c>
      <c r="AD22" s="2"/>
      <c r="AE22" s="2">
        <f t="shared" si="6"/>
        <v>0</v>
      </c>
    </row>
    <row r="23" spans="1:31">
      <c r="A23" s="82">
        <v>21</v>
      </c>
      <c r="B23" s="11"/>
      <c r="C23" s="2"/>
      <c r="D23" s="2"/>
      <c r="E23" s="2">
        <f t="shared" si="7"/>
        <v>0</v>
      </c>
      <c r="F23" s="2"/>
      <c r="G23" s="2">
        <f t="shared" si="8"/>
        <v>0</v>
      </c>
      <c r="H23" s="2"/>
      <c r="I23" s="2">
        <f t="shared" si="9"/>
        <v>0</v>
      </c>
      <c r="J23" s="2"/>
      <c r="K23" s="2">
        <f t="shared" si="10"/>
        <v>0</v>
      </c>
      <c r="L23" s="2"/>
      <c r="M23" s="2">
        <f t="shared" si="11"/>
        <v>0</v>
      </c>
      <c r="N23" s="2"/>
      <c r="O23" s="2">
        <f t="shared" si="12"/>
        <v>0</v>
      </c>
      <c r="P23" s="2"/>
      <c r="Q23" s="2">
        <f t="shared" si="13"/>
        <v>0</v>
      </c>
      <c r="R23" s="2"/>
      <c r="S23" s="2">
        <f t="shared" si="0"/>
        <v>0</v>
      </c>
      <c r="T23" s="2"/>
      <c r="U23" s="2">
        <f t="shared" si="1"/>
        <v>0</v>
      </c>
      <c r="V23" s="2"/>
      <c r="W23" s="2">
        <f t="shared" si="2"/>
        <v>0</v>
      </c>
      <c r="X23" s="2"/>
      <c r="Y23" s="2">
        <f t="shared" si="3"/>
        <v>0</v>
      </c>
      <c r="Z23" s="2"/>
      <c r="AA23" s="2">
        <f t="shared" si="4"/>
        <v>0</v>
      </c>
      <c r="AB23" s="2"/>
      <c r="AC23" s="2">
        <f t="shared" si="5"/>
        <v>0</v>
      </c>
      <c r="AD23" s="2"/>
      <c r="AE23" s="2">
        <f t="shared" si="6"/>
        <v>0</v>
      </c>
    </row>
    <row r="24" spans="1:31">
      <c r="A24" s="83"/>
      <c r="B24" s="11"/>
      <c r="C24" s="2"/>
      <c r="D24" s="2"/>
      <c r="E24" s="2">
        <f t="shared" si="7"/>
        <v>0</v>
      </c>
      <c r="F24" s="2"/>
      <c r="G24" s="2">
        <f t="shared" si="8"/>
        <v>0</v>
      </c>
      <c r="H24" s="2"/>
      <c r="I24" s="2">
        <f t="shared" si="9"/>
        <v>0</v>
      </c>
      <c r="J24" s="2"/>
      <c r="K24" s="2">
        <f t="shared" si="10"/>
        <v>0</v>
      </c>
      <c r="L24" s="2"/>
      <c r="M24" s="2">
        <f t="shared" si="11"/>
        <v>0</v>
      </c>
      <c r="N24" s="2"/>
      <c r="O24" s="2">
        <f t="shared" si="12"/>
        <v>0</v>
      </c>
      <c r="P24" s="2"/>
      <c r="Q24" s="2">
        <f t="shared" si="13"/>
        <v>0</v>
      </c>
      <c r="R24" s="2"/>
      <c r="S24" s="2">
        <f t="shared" si="0"/>
        <v>0</v>
      </c>
      <c r="T24" s="2"/>
      <c r="U24" s="2">
        <f t="shared" si="1"/>
        <v>0</v>
      </c>
      <c r="V24" s="2"/>
      <c r="W24" s="2">
        <f t="shared" si="2"/>
        <v>0</v>
      </c>
      <c r="X24" s="2"/>
      <c r="Y24" s="2">
        <f t="shared" si="3"/>
        <v>0</v>
      </c>
      <c r="Z24" s="2"/>
      <c r="AA24" s="2">
        <f t="shared" si="4"/>
        <v>0</v>
      </c>
      <c r="AB24" s="2"/>
      <c r="AC24" s="2">
        <f t="shared" si="5"/>
        <v>0</v>
      </c>
      <c r="AD24" s="2"/>
      <c r="AE24" s="2">
        <f t="shared" si="6"/>
        <v>0</v>
      </c>
    </row>
    <row r="25" spans="1:31">
      <c r="A25" s="10">
        <v>23</v>
      </c>
      <c r="B25" s="11"/>
      <c r="C25" s="2"/>
      <c r="D25" s="2"/>
      <c r="E25" s="2">
        <f t="shared" si="7"/>
        <v>0</v>
      </c>
      <c r="F25" s="2"/>
      <c r="G25" s="2">
        <f t="shared" si="8"/>
        <v>0</v>
      </c>
      <c r="H25" s="2"/>
      <c r="I25" s="2">
        <f t="shared" si="9"/>
        <v>0</v>
      </c>
      <c r="J25" s="2"/>
      <c r="K25" s="2">
        <f t="shared" si="10"/>
        <v>0</v>
      </c>
      <c r="L25" s="2"/>
      <c r="M25" s="2">
        <f t="shared" si="11"/>
        <v>0</v>
      </c>
      <c r="N25" s="2"/>
      <c r="O25" s="2">
        <f t="shared" si="12"/>
        <v>0</v>
      </c>
      <c r="P25" s="2"/>
      <c r="Q25" s="2">
        <f t="shared" si="13"/>
        <v>0</v>
      </c>
      <c r="R25" s="2"/>
      <c r="S25" s="2">
        <f t="shared" si="0"/>
        <v>0</v>
      </c>
      <c r="T25" s="2"/>
      <c r="U25" s="2">
        <f t="shared" si="1"/>
        <v>0</v>
      </c>
      <c r="V25" s="2"/>
      <c r="W25" s="2">
        <f t="shared" si="2"/>
        <v>0</v>
      </c>
      <c r="X25" s="2"/>
      <c r="Y25" s="2">
        <f t="shared" si="3"/>
        <v>0</v>
      </c>
      <c r="Z25" s="2"/>
      <c r="AA25" s="2">
        <f t="shared" si="4"/>
        <v>0</v>
      </c>
      <c r="AB25" s="2"/>
      <c r="AC25" s="2">
        <f t="shared" si="5"/>
        <v>0</v>
      </c>
      <c r="AD25" s="2"/>
      <c r="AE25" s="2">
        <f t="shared" si="6"/>
        <v>0</v>
      </c>
    </row>
    <row r="26" spans="1:31">
      <c r="A26" s="10">
        <v>24</v>
      </c>
      <c r="B26" s="11"/>
      <c r="C26" s="2"/>
      <c r="D26" s="2"/>
      <c r="E26" s="2">
        <f t="shared" si="7"/>
        <v>0</v>
      </c>
      <c r="F26" s="2"/>
      <c r="G26" s="2">
        <f t="shared" si="8"/>
        <v>0</v>
      </c>
      <c r="H26" s="2"/>
      <c r="I26" s="2">
        <f t="shared" si="9"/>
        <v>0</v>
      </c>
      <c r="J26" s="2"/>
      <c r="K26" s="2">
        <f t="shared" si="10"/>
        <v>0</v>
      </c>
      <c r="L26" s="2"/>
      <c r="M26" s="2">
        <f t="shared" si="11"/>
        <v>0</v>
      </c>
      <c r="N26" s="2"/>
      <c r="O26" s="2">
        <f t="shared" si="12"/>
        <v>0</v>
      </c>
      <c r="P26" s="2"/>
      <c r="Q26" s="2">
        <f t="shared" si="13"/>
        <v>0</v>
      </c>
      <c r="R26" s="2"/>
      <c r="S26" s="2">
        <f t="shared" si="0"/>
        <v>0</v>
      </c>
      <c r="T26" s="2"/>
      <c r="U26" s="2">
        <f t="shared" si="1"/>
        <v>0</v>
      </c>
      <c r="V26" s="2"/>
      <c r="W26" s="2">
        <f t="shared" si="2"/>
        <v>0</v>
      </c>
      <c r="X26" s="2"/>
      <c r="Y26" s="2">
        <f t="shared" si="3"/>
        <v>0</v>
      </c>
      <c r="Z26" s="2"/>
      <c r="AA26" s="2">
        <f t="shared" si="4"/>
        <v>0</v>
      </c>
      <c r="AB26" s="2"/>
      <c r="AC26" s="2">
        <f t="shared" si="5"/>
        <v>0</v>
      </c>
      <c r="AD26" s="2"/>
      <c r="AE26" s="2">
        <f t="shared" si="6"/>
        <v>0</v>
      </c>
    </row>
    <row r="27" spans="1:31">
      <c r="A27" s="10">
        <v>25</v>
      </c>
      <c r="B27" s="11"/>
      <c r="C27" s="2"/>
      <c r="D27" s="2"/>
      <c r="E27" s="2">
        <f t="shared" si="7"/>
        <v>0</v>
      </c>
      <c r="F27" s="2"/>
      <c r="G27" s="2">
        <f t="shared" si="8"/>
        <v>0</v>
      </c>
      <c r="H27" s="2"/>
      <c r="I27" s="2">
        <f t="shared" si="9"/>
        <v>0</v>
      </c>
      <c r="J27" s="2"/>
      <c r="K27" s="2">
        <f t="shared" si="10"/>
        <v>0</v>
      </c>
      <c r="L27" s="2"/>
      <c r="M27" s="2">
        <f t="shared" si="11"/>
        <v>0</v>
      </c>
      <c r="N27" s="2"/>
      <c r="O27" s="2">
        <f t="shared" si="12"/>
        <v>0</v>
      </c>
      <c r="P27" s="2"/>
      <c r="Q27" s="2">
        <f t="shared" si="13"/>
        <v>0</v>
      </c>
      <c r="R27" s="2"/>
      <c r="S27" s="2">
        <f t="shared" si="0"/>
        <v>0</v>
      </c>
      <c r="T27" s="2"/>
      <c r="U27" s="2">
        <f t="shared" si="1"/>
        <v>0</v>
      </c>
      <c r="V27" s="2"/>
      <c r="W27" s="2">
        <f t="shared" si="2"/>
        <v>0</v>
      </c>
      <c r="X27" s="2"/>
      <c r="Y27" s="2">
        <f t="shared" si="3"/>
        <v>0</v>
      </c>
      <c r="Z27" s="2"/>
      <c r="AA27" s="2">
        <f t="shared" si="4"/>
        <v>0</v>
      </c>
      <c r="AB27" s="2"/>
      <c r="AC27" s="2">
        <f t="shared" si="5"/>
        <v>0</v>
      </c>
      <c r="AD27" s="2"/>
      <c r="AE27" s="2">
        <f t="shared" si="6"/>
        <v>0</v>
      </c>
    </row>
    <row r="28" spans="1:31">
      <c r="A28" s="10">
        <v>26</v>
      </c>
      <c r="B28" s="11"/>
      <c r="C28" s="2"/>
      <c r="D28" s="2"/>
      <c r="E28" s="2">
        <f t="shared" si="7"/>
        <v>0</v>
      </c>
      <c r="F28" s="2"/>
      <c r="G28" s="2">
        <f t="shared" si="8"/>
        <v>0</v>
      </c>
      <c r="H28" s="2"/>
      <c r="I28" s="2">
        <f t="shared" si="9"/>
        <v>0</v>
      </c>
      <c r="J28" s="2"/>
      <c r="K28" s="2">
        <f t="shared" si="10"/>
        <v>0</v>
      </c>
      <c r="L28" s="2"/>
      <c r="M28" s="2">
        <f t="shared" si="11"/>
        <v>0</v>
      </c>
      <c r="N28" s="2"/>
      <c r="O28" s="2">
        <f t="shared" si="12"/>
        <v>0</v>
      </c>
      <c r="P28" s="2"/>
      <c r="Q28" s="2">
        <f t="shared" si="13"/>
        <v>0</v>
      </c>
      <c r="R28" s="2"/>
      <c r="S28" s="2">
        <f t="shared" si="0"/>
        <v>0</v>
      </c>
      <c r="T28" s="2"/>
      <c r="U28" s="2">
        <f t="shared" si="1"/>
        <v>0</v>
      </c>
      <c r="V28" s="2"/>
      <c r="W28" s="2">
        <f t="shared" si="2"/>
        <v>0</v>
      </c>
      <c r="X28" s="2"/>
      <c r="Y28" s="2">
        <f t="shared" si="3"/>
        <v>0</v>
      </c>
      <c r="Z28" s="2"/>
      <c r="AA28" s="2">
        <f t="shared" si="4"/>
        <v>0</v>
      </c>
      <c r="AB28" s="2"/>
      <c r="AC28" s="2">
        <f t="shared" si="5"/>
        <v>0</v>
      </c>
      <c r="AD28" s="2"/>
      <c r="AE28" s="2">
        <f t="shared" si="6"/>
        <v>0</v>
      </c>
    </row>
    <row r="29" spans="1:31">
      <c r="A29" s="82">
        <v>27</v>
      </c>
      <c r="B29" s="11"/>
      <c r="C29" s="2"/>
      <c r="D29" s="2"/>
      <c r="E29" s="2">
        <f t="shared" si="7"/>
        <v>0</v>
      </c>
      <c r="F29" s="2"/>
      <c r="G29" s="2">
        <f t="shared" si="8"/>
        <v>0</v>
      </c>
      <c r="H29" s="2"/>
      <c r="I29" s="2">
        <f t="shared" si="9"/>
        <v>0</v>
      </c>
      <c r="J29" s="2"/>
      <c r="K29" s="2">
        <f t="shared" si="10"/>
        <v>0</v>
      </c>
      <c r="L29" s="2"/>
      <c r="M29" s="2">
        <f t="shared" si="11"/>
        <v>0</v>
      </c>
      <c r="N29" s="2"/>
      <c r="O29" s="2">
        <f t="shared" si="12"/>
        <v>0</v>
      </c>
      <c r="P29" s="2"/>
      <c r="Q29" s="2">
        <f t="shared" si="13"/>
        <v>0</v>
      </c>
      <c r="R29" s="2"/>
      <c r="S29" s="2">
        <f t="shared" si="0"/>
        <v>0</v>
      </c>
      <c r="T29" s="2"/>
      <c r="U29" s="2">
        <f t="shared" si="1"/>
        <v>0</v>
      </c>
      <c r="V29" s="2"/>
      <c r="W29" s="2">
        <f t="shared" si="2"/>
        <v>0</v>
      </c>
      <c r="X29" s="2"/>
      <c r="Y29" s="2">
        <f t="shared" si="3"/>
        <v>0</v>
      </c>
      <c r="Z29" s="2"/>
      <c r="AA29" s="2">
        <f t="shared" si="4"/>
        <v>0</v>
      </c>
      <c r="AB29" s="2"/>
      <c r="AC29" s="2">
        <f t="shared" si="5"/>
        <v>0</v>
      </c>
      <c r="AD29" s="2"/>
      <c r="AE29" s="2">
        <f t="shared" si="6"/>
        <v>0</v>
      </c>
    </row>
    <row r="30" spans="1:31">
      <c r="A30" s="83"/>
      <c r="B30" s="11"/>
      <c r="C30" s="2"/>
      <c r="D30" s="2"/>
      <c r="E30" s="2">
        <f t="shared" si="7"/>
        <v>0</v>
      </c>
      <c r="F30" s="2"/>
      <c r="G30" s="2">
        <f t="shared" si="8"/>
        <v>0</v>
      </c>
      <c r="H30" s="2"/>
      <c r="I30" s="2">
        <f t="shared" si="9"/>
        <v>0</v>
      </c>
      <c r="J30" s="2"/>
      <c r="K30" s="2">
        <f t="shared" si="10"/>
        <v>0</v>
      </c>
      <c r="L30" s="2"/>
      <c r="M30" s="2">
        <f t="shared" si="11"/>
        <v>0</v>
      </c>
      <c r="N30" s="2"/>
      <c r="O30" s="2">
        <f t="shared" si="12"/>
        <v>0</v>
      </c>
      <c r="P30" s="2"/>
      <c r="Q30" s="2">
        <f t="shared" si="13"/>
        <v>0</v>
      </c>
      <c r="R30" s="2"/>
      <c r="S30" s="2">
        <f t="shared" si="0"/>
        <v>0</v>
      </c>
      <c r="T30" s="2"/>
      <c r="U30" s="2">
        <f t="shared" si="1"/>
        <v>0</v>
      </c>
      <c r="V30" s="2"/>
      <c r="W30" s="2">
        <f t="shared" si="2"/>
        <v>0</v>
      </c>
      <c r="X30" s="2"/>
      <c r="Y30" s="2">
        <f t="shared" si="3"/>
        <v>0</v>
      </c>
      <c r="Z30" s="2"/>
      <c r="AA30" s="2">
        <f t="shared" si="4"/>
        <v>0</v>
      </c>
      <c r="AB30" s="2"/>
      <c r="AC30" s="2">
        <f t="shared" si="5"/>
        <v>0</v>
      </c>
      <c r="AD30" s="2"/>
      <c r="AE30" s="2">
        <f t="shared" si="6"/>
        <v>0</v>
      </c>
    </row>
    <row r="31" spans="1:31">
      <c r="A31" s="10">
        <v>29</v>
      </c>
      <c r="B31" s="11"/>
      <c r="C31" s="2"/>
      <c r="D31" s="2"/>
      <c r="E31" s="2">
        <f t="shared" si="7"/>
        <v>0</v>
      </c>
      <c r="F31" s="2"/>
      <c r="G31" s="2">
        <f t="shared" si="8"/>
        <v>0</v>
      </c>
      <c r="H31" s="2"/>
      <c r="I31" s="2">
        <f t="shared" si="9"/>
        <v>0</v>
      </c>
      <c r="J31" s="2"/>
      <c r="K31" s="2">
        <f t="shared" si="10"/>
        <v>0</v>
      </c>
      <c r="L31" s="2"/>
      <c r="M31" s="2">
        <f t="shared" si="11"/>
        <v>0</v>
      </c>
      <c r="N31" s="2"/>
      <c r="O31" s="2">
        <f t="shared" si="12"/>
        <v>0</v>
      </c>
      <c r="P31" s="2"/>
      <c r="Q31" s="2">
        <f t="shared" si="13"/>
        <v>0</v>
      </c>
      <c r="R31" s="2"/>
      <c r="S31" s="2">
        <f t="shared" si="0"/>
        <v>0</v>
      </c>
      <c r="T31" s="2"/>
      <c r="U31" s="2">
        <f t="shared" si="1"/>
        <v>0</v>
      </c>
      <c r="V31" s="2"/>
      <c r="W31" s="2">
        <f t="shared" si="2"/>
        <v>0</v>
      </c>
      <c r="X31" s="2"/>
      <c r="Y31" s="2">
        <f t="shared" si="3"/>
        <v>0</v>
      </c>
      <c r="Z31" s="2"/>
      <c r="AA31" s="2">
        <f t="shared" si="4"/>
        <v>0</v>
      </c>
      <c r="AB31" s="2"/>
      <c r="AC31" s="2">
        <f t="shared" si="5"/>
        <v>0</v>
      </c>
      <c r="AD31" s="2"/>
      <c r="AE31" s="2">
        <f t="shared" si="6"/>
        <v>0</v>
      </c>
    </row>
    <row r="32" spans="1:31">
      <c r="A32" s="82">
        <v>31</v>
      </c>
      <c r="B32" s="84" t="s">
        <v>20</v>
      </c>
      <c r="C32" s="86">
        <v>31</v>
      </c>
      <c r="D32" s="2"/>
      <c r="E32" s="2">
        <f t="shared" si="7"/>
        <v>0</v>
      </c>
      <c r="F32" s="2"/>
      <c r="G32" s="2">
        <f t="shared" si="8"/>
        <v>0</v>
      </c>
      <c r="H32" s="2"/>
      <c r="I32" s="2">
        <f t="shared" si="9"/>
        <v>0</v>
      </c>
      <c r="J32" s="2"/>
      <c r="K32" s="2">
        <f t="shared" si="10"/>
        <v>0</v>
      </c>
      <c r="L32" s="2"/>
      <c r="M32" s="2">
        <f t="shared" si="11"/>
        <v>0</v>
      </c>
      <c r="N32" s="2"/>
      <c r="O32" s="2">
        <f t="shared" si="12"/>
        <v>0</v>
      </c>
      <c r="P32" s="2"/>
      <c r="Q32" s="2">
        <f t="shared" si="13"/>
        <v>0</v>
      </c>
      <c r="R32" s="2"/>
      <c r="S32" s="2">
        <f t="shared" si="0"/>
        <v>0</v>
      </c>
      <c r="T32" s="2"/>
      <c r="U32" s="2">
        <f t="shared" si="1"/>
        <v>0</v>
      </c>
      <c r="V32" s="2"/>
      <c r="W32" s="2">
        <f t="shared" si="2"/>
        <v>0</v>
      </c>
      <c r="X32" s="2"/>
      <c r="Y32" s="2">
        <f t="shared" si="3"/>
        <v>0</v>
      </c>
      <c r="Z32" s="2"/>
      <c r="AA32" s="2">
        <f t="shared" si="4"/>
        <v>0</v>
      </c>
      <c r="AB32" s="2"/>
      <c r="AC32" s="2">
        <f t="shared" si="5"/>
        <v>0</v>
      </c>
      <c r="AD32" s="2"/>
      <c r="AE32" s="2">
        <f t="shared" si="6"/>
        <v>0</v>
      </c>
    </row>
    <row r="33" spans="1:31">
      <c r="A33" s="83"/>
      <c r="B33" s="85"/>
      <c r="C33" s="87"/>
      <c r="D33" s="2"/>
      <c r="E33" s="2">
        <f t="shared" si="7"/>
        <v>0</v>
      </c>
      <c r="F33" s="2"/>
      <c r="G33" s="2">
        <f t="shared" si="8"/>
        <v>0</v>
      </c>
      <c r="H33" s="2"/>
      <c r="I33" s="2">
        <f t="shared" si="9"/>
        <v>0</v>
      </c>
      <c r="J33" s="2"/>
      <c r="K33" s="2">
        <f t="shared" si="10"/>
        <v>0</v>
      </c>
      <c r="L33" s="2"/>
      <c r="M33" s="2">
        <f t="shared" si="11"/>
        <v>0</v>
      </c>
      <c r="N33" s="2"/>
      <c r="O33" s="2">
        <f t="shared" si="12"/>
        <v>0</v>
      </c>
      <c r="P33" s="2"/>
      <c r="Q33" s="2">
        <f t="shared" si="13"/>
        <v>0</v>
      </c>
      <c r="R33" s="2"/>
      <c r="S33" s="2">
        <f t="shared" si="0"/>
        <v>0</v>
      </c>
      <c r="T33" s="2"/>
      <c r="U33" s="2">
        <f t="shared" si="1"/>
        <v>0</v>
      </c>
      <c r="V33" s="2"/>
      <c r="W33" s="2">
        <f t="shared" si="2"/>
        <v>0</v>
      </c>
      <c r="X33" s="2"/>
      <c r="Y33" s="2">
        <f t="shared" si="3"/>
        <v>0</v>
      </c>
      <c r="Z33" s="2"/>
      <c r="AA33" s="2">
        <f t="shared" si="4"/>
        <v>0</v>
      </c>
      <c r="AB33" s="2"/>
      <c r="AC33" s="2">
        <f t="shared" si="5"/>
        <v>0</v>
      </c>
      <c r="AD33" s="2"/>
      <c r="AE33" s="2">
        <f t="shared" si="6"/>
        <v>0</v>
      </c>
    </row>
    <row r="34" spans="1:31">
      <c r="A34" s="82">
        <v>32</v>
      </c>
      <c r="B34" s="84" t="s">
        <v>21</v>
      </c>
      <c r="C34" s="86"/>
      <c r="D34" s="2"/>
      <c r="E34" s="2">
        <f t="shared" si="7"/>
        <v>0</v>
      </c>
      <c r="F34" s="2"/>
      <c r="G34" s="2">
        <f t="shared" si="8"/>
        <v>0</v>
      </c>
      <c r="H34" s="2"/>
      <c r="I34" s="2">
        <f t="shared" si="9"/>
        <v>0</v>
      </c>
      <c r="J34" s="2"/>
      <c r="K34" s="2">
        <f t="shared" si="10"/>
        <v>0</v>
      </c>
      <c r="L34" s="2"/>
      <c r="M34" s="2">
        <f t="shared" si="11"/>
        <v>0</v>
      </c>
      <c r="N34" s="2"/>
      <c r="O34" s="2">
        <f t="shared" si="12"/>
        <v>0</v>
      </c>
      <c r="P34" s="2"/>
      <c r="Q34" s="2">
        <f t="shared" si="13"/>
        <v>0</v>
      </c>
      <c r="R34" s="2"/>
      <c r="S34" s="2">
        <f t="shared" si="0"/>
        <v>0</v>
      </c>
      <c r="T34" s="2"/>
      <c r="U34" s="2">
        <f t="shared" si="1"/>
        <v>0</v>
      </c>
      <c r="V34" s="2"/>
      <c r="W34" s="2">
        <f t="shared" si="2"/>
        <v>0</v>
      </c>
      <c r="X34" s="2"/>
      <c r="Y34" s="2">
        <f t="shared" si="3"/>
        <v>0</v>
      </c>
      <c r="Z34" s="2"/>
      <c r="AA34" s="2">
        <f t="shared" si="4"/>
        <v>0</v>
      </c>
      <c r="AB34" s="2"/>
      <c r="AC34" s="2">
        <f t="shared" si="5"/>
        <v>0</v>
      </c>
      <c r="AD34" s="2"/>
      <c r="AE34" s="2">
        <f t="shared" si="6"/>
        <v>0</v>
      </c>
    </row>
    <row r="35" spans="1:31">
      <c r="A35" s="83"/>
      <c r="B35" s="85"/>
      <c r="C35" s="87"/>
      <c r="D35" s="2"/>
      <c r="E35" s="2">
        <f t="shared" si="7"/>
        <v>0</v>
      </c>
      <c r="F35" s="2"/>
      <c r="G35" s="2">
        <f t="shared" si="8"/>
        <v>0</v>
      </c>
      <c r="H35" s="2"/>
      <c r="I35" s="2">
        <f t="shared" si="9"/>
        <v>0</v>
      </c>
      <c r="J35" s="2"/>
      <c r="K35" s="2">
        <f t="shared" si="10"/>
        <v>0</v>
      </c>
      <c r="L35" s="2"/>
      <c r="M35" s="2">
        <f t="shared" si="11"/>
        <v>0</v>
      </c>
      <c r="N35" s="2"/>
      <c r="O35" s="2">
        <f t="shared" si="12"/>
        <v>0</v>
      </c>
      <c r="P35" s="2"/>
      <c r="Q35" s="2">
        <f t="shared" si="13"/>
        <v>0</v>
      </c>
      <c r="R35" s="2"/>
      <c r="S35" s="2">
        <f t="shared" si="0"/>
        <v>0</v>
      </c>
      <c r="T35" s="2"/>
      <c r="U35" s="2">
        <f t="shared" si="1"/>
        <v>0</v>
      </c>
      <c r="V35" s="2"/>
      <c r="W35" s="2">
        <f t="shared" si="2"/>
        <v>0</v>
      </c>
      <c r="X35" s="2"/>
      <c r="Y35" s="2">
        <f t="shared" si="3"/>
        <v>0</v>
      </c>
      <c r="Z35" s="2"/>
      <c r="AA35" s="2">
        <f t="shared" si="4"/>
        <v>0</v>
      </c>
      <c r="AB35" s="2"/>
      <c r="AC35" s="2">
        <f t="shared" si="5"/>
        <v>0</v>
      </c>
      <c r="AD35" s="2"/>
      <c r="AE35" s="2">
        <f t="shared" si="6"/>
        <v>0</v>
      </c>
    </row>
    <row r="36" spans="1:31">
      <c r="A36" s="10">
        <v>34</v>
      </c>
      <c r="B36" s="11"/>
      <c r="C36" s="2"/>
      <c r="D36" s="2"/>
      <c r="E36" s="2">
        <f t="shared" si="7"/>
        <v>0</v>
      </c>
      <c r="F36" s="2"/>
      <c r="G36" s="2">
        <f t="shared" si="8"/>
        <v>0</v>
      </c>
      <c r="H36" s="2"/>
      <c r="I36" s="2">
        <f t="shared" si="9"/>
        <v>0</v>
      </c>
      <c r="J36" s="2"/>
      <c r="K36" s="2">
        <f t="shared" si="10"/>
        <v>0</v>
      </c>
      <c r="L36" s="2"/>
      <c r="M36" s="2">
        <f t="shared" si="11"/>
        <v>0</v>
      </c>
      <c r="N36" s="2"/>
      <c r="O36" s="2">
        <f t="shared" si="12"/>
        <v>0</v>
      </c>
      <c r="P36" s="2"/>
      <c r="Q36" s="2">
        <f t="shared" si="13"/>
        <v>0</v>
      </c>
      <c r="R36" s="2"/>
      <c r="S36" s="2">
        <f t="shared" si="0"/>
        <v>0</v>
      </c>
      <c r="T36" s="2"/>
      <c r="U36" s="2">
        <f t="shared" si="1"/>
        <v>0</v>
      </c>
      <c r="V36" s="2"/>
      <c r="W36" s="2">
        <f t="shared" si="2"/>
        <v>0</v>
      </c>
      <c r="X36" s="2"/>
      <c r="Y36" s="2">
        <f t="shared" si="3"/>
        <v>0</v>
      </c>
      <c r="Z36" s="2"/>
      <c r="AA36" s="2">
        <f t="shared" si="4"/>
        <v>0</v>
      </c>
      <c r="AB36" s="2"/>
      <c r="AC36" s="2">
        <f t="shared" si="5"/>
        <v>0</v>
      </c>
      <c r="AD36" s="2"/>
      <c r="AE36" s="2">
        <f t="shared" si="6"/>
        <v>0</v>
      </c>
    </row>
    <row r="37" spans="1:31">
      <c r="A37" s="2">
        <v>35</v>
      </c>
      <c r="B37" s="11"/>
      <c r="C37" s="2"/>
      <c r="D37" s="2"/>
      <c r="E37" s="2">
        <f t="shared" si="7"/>
        <v>0</v>
      </c>
      <c r="F37" s="2"/>
      <c r="G37" s="2">
        <f t="shared" si="8"/>
        <v>0</v>
      </c>
      <c r="H37" s="2"/>
      <c r="I37" s="2">
        <f t="shared" si="9"/>
        <v>0</v>
      </c>
      <c r="J37" s="2"/>
      <c r="K37" s="2">
        <f t="shared" si="10"/>
        <v>0</v>
      </c>
      <c r="L37" s="2"/>
      <c r="M37" s="2">
        <f t="shared" si="11"/>
        <v>0</v>
      </c>
      <c r="N37" s="2"/>
      <c r="O37" s="2">
        <f t="shared" si="12"/>
        <v>0</v>
      </c>
      <c r="P37" s="2"/>
      <c r="Q37" s="2">
        <f t="shared" si="13"/>
        <v>0</v>
      </c>
      <c r="R37" s="2"/>
      <c r="S37" s="2">
        <f t="shared" si="0"/>
        <v>0</v>
      </c>
      <c r="T37" s="2"/>
      <c r="U37" s="2">
        <f t="shared" si="1"/>
        <v>0</v>
      </c>
      <c r="V37" s="2"/>
      <c r="W37" s="2">
        <f t="shared" si="2"/>
        <v>0</v>
      </c>
      <c r="X37" s="2"/>
      <c r="Y37" s="2">
        <f t="shared" si="3"/>
        <v>0</v>
      </c>
      <c r="Z37" s="2"/>
      <c r="AA37" s="2">
        <f t="shared" si="4"/>
        <v>0</v>
      </c>
      <c r="AB37" s="2"/>
      <c r="AC37" s="2">
        <f t="shared" si="5"/>
        <v>0</v>
      </c>
      <c r="AD37" s="2"/>
      <c r="AE37" s="2">
        <f t="shared" si="6"/>
        <v>0</v>
      </c>
    </row>
    <row r="38" spans="1:31">
      <c r="A38" s="2">
        <v>36</v>
      </c>
      <c r="B38" s="11"/>
      <c r="C38" s="2"/>
      <c r="D38" s="2"/>
      <c r="E38" s="2">
        <f t="shared" si="7"/>
        <v>0</v>
      </c>
      <c r="F38" s="2"/>
      <c r="G38" s="2">
        <f t="shared" si="8"/>
        <v>0</v>
      </c>
      <c r="H38" s="2"/>
      <c r="I38" s="2">
        <f t="shared" si="9"/>
        <v>0</v>
      </c>
      <c r="J38" s="2"/>
      <c r="K38" s="2">
        <f t="shared" si="10"/>
        <v>0</v>
      </c>
      <c r="L38" s="2"/>
      <c r="M38" s="2">
        <f t="shared" si="11"/>
        <v>0</v>
      </c>
      <c r="N38" s="2"/>
      <c r="O38" s="2">
        <f t="shared" si="12"/>
        <v>0</v>
      </c>
      <c r="P38" s="2"/>
      <c r="Q38" s="2">
        <f t="shared" si="13"/>
        <v>0</v>
      </c>
      <c r="R38" s="2"/>
      <c r="S38" s="2">
        <f t="shared" si="0"/>
        <v>0</v>
      </c>
      <c r="T38" s="2"/>
      <c r="U38" s="2">
        <f t="shared" si="1"/>
        <v>0</v>
      </c>
      <c r="V38" s="2"/>
      <c r="W38" s="2">
        <f t="shared" si="2"/>
        <v>0</v>
      </c>
      <c r="X38" s="2"/>
      <c r="Y38" s="2">
        <f t="shared" si="3"/>
        <v>0</v>
      </c>
      <c r="Z38" s="2"/>
      <c r="AA38" s="2">
        <f t="shared" si="4"/>
        <v>0</v>
      </c>
      <c r="AB38" s="2"/>
      <c r="AC38" s="2">
        <f t="shared" si="5"/>
        <v>0</v>
      </c>
      <c r="AD38" s="2"/>
      <c r="AE38" s="2">
        <f t="shared" si="6"/>
        <v>0</v>
      </c>
    </row>
    <row r="39" spans="1:31">
      <c r="A39" s="2">
        <v>37</v>
      </c>
      <c r="B39" s="11"/>
      <c r="C39" s="2"/>
      <c r="D39" s="2"/>
      <c r="E39" s="2">
        <f t="shared" si="7"/>
        <v>0</v>
      </c>
      <c r="F39" s="2"/>
      <c r="G39" s="2">
        <f t="shared" si="8"/>
        <v>0</v>
      </c>
      <c r="H39" s="2"/>
      <c r="I39" s="2">
        <f t="shared" si="9"/>
        <v>0</v>
      </c>
      <c r="J39" s="2"/>
      <c r="K39" s="2">
        <f t="shared" si="10"/>
        <v>0</v>
      </c>
      <c r="L39" s="2"/>
      <c r="M39" s="2">
        <f t="shared" si="11"/>
        <v>0</v>
      </c>
      <c r="N39" s="2"/>
      <c r="O39" s="2">
        <f t="shared" si="12"/>
        <v>0</v>
      </c>
      <c r="P39" s="2"/>
      <c r="Q39" s="2">
        <f t="shared" si="13"/>
        <v>0</v>
      </c>
      <c r="R39" s="2"/>
      <c r="S39" s="2">
        <f t="shared" si="0"/>
        <v>0</v>
      </c>
      <c r="T39" s="2"/>
      <c r="U39" s="2">
        <f t="shared" si="1"/>
        <v>0</v>
      </c>
      <c r="V39" s="2"/>
      <c r="W39" s="2">
        <f t="shared" si="2"/>
        <v>0</v>
      </c>
      <c r="X39" s="2"/>
      <c r="Y39" s="2">
        <f t="shared" si="3"/>
        <v>0</v>
      </c>
      <c r="Z39" s="2"/>
      <c r="AA39" s="2">
        <f t="shared" si="4"/>
        <v>0</v>
      </c>
      <c r="AB39" s="2"/>
      <c r="AC39" s="2">
        <f t="shared" si="5"/>
        <v>0</v>
      </c>
      <c r="AD39" s="2"/>
      <c r="AE39" s="2">
        <f t="shared" si="6"/>
        <v>0</v>
      </c>
    </row>
    <row r="40" spans="1:31">
      <c r="A40" s="2">
        <v>38</v>
      </c>
      <c r="B40" s="11"/>
      <c r="C40" s="2"/>
      <c r="D40" s="2"/>
      <c r="E40" s="2">
        <f t="shared" si="7"/>
        <v>0</v>
      </c>
      <c r="F40" s="2"/>
      <c r="G40" s="2">
        <f t="shared" si="8"/>
        <v>0</v>
      </c>
      <c r="H40" s="2"/>
      <c r="I40" s="2">
        <f t="shared" si="9"/>
        <v>0</v>
      </c>
      <c r="J40" s="2"/>
      <c r="K40" s="2">
        <f t="shared" si="10"/>
        <v>0</v>
      </c>
      <c r="L40" s="2"/>
      <c r="M40" s="2">
        <f t="shared" si="11"/>
        <v>0</v>
      </c>
      <c r="N40" s="2"/>
      <c r="O40" s="2">
        <f t="shared" si="12"/>
        <v>0</v>
      </c>
      <c r="P40" s="2"/>
      <c r="Q40" s="2">
        <f t="shared" si="13"/>
        <v>0</v>
      </c>
      <c r="R40" s="2"/>
      <c r="S40" s="2">
        <f t="shared" si="0"/>
        <v>0</v>
      </c>
      <c r="T40" s="2"/>
      <c r="U40" s="2">
        <f t="shared" si="1"/>
        <v>0</v>
      </c>
      <c r="V40" s="2"/>
      <c r="W40" s="2">
        <f t="shared" si="2"/>
        <v>0</v>
      </c>
      <c r="X40" s="2"/>
      <c r="Y40" s="2">
        <f t="shared" si="3"/>
        <v>0</v>
      </c>
      <c r="Z40" s="2"/>
      <c r="AA40" s="2">
        <f t="shared" si="4"/>
        <v>0</v>
      </c>
      <c r="AB40" s="2"/>
      <c r="AC40" s="2">
        <f t="shared" si="5"/>
        <v>0</v>
      </c>
      <c r="AD40" s="2"/>
      <c r="AE40" s="2">
        <f t="shared" si="6"/>
        <v>0</v>
      </c>
    </row>
    <row r="41" spans="1:31">
      <c r="A41" s="2">
        <v>39</v>
      </c>
      <c r="B41" s="11"/>
      <c r="C41" s="2"/>
      <c r="D41" s="2"/>
      <c r="E41" s="2">
        <f t="shared" si="7"/>
        <v>0</v>
      </c>
      <c r="F41" s="2"/>
      <c r="G41" s="2">
        <f t="shared" si="8"/>
        <v>0</v>
      </c>
      <c r="H41" s="2"/>
      <c r="I41" s="2">
        <f t="shared" si="9"/>
        <v>0</v>
      </c>
      <c r="J41" s="2"/>
      <c r="K41" s="2">
        <f t="shared" si="10"/>
        <v>0</v>
      </c>
      <c r="L41" s="2"/>
      <c r="M41" s="2">
        <f t="shared" si="11"/>
        <v>0</v>
      </c>
      <c r="N41" s="2"/>
      <c r="O41" s="2">
        <f t="shared" si="12"/>
        <v>0</v>
      </c>
      <c r="P41" s="2"/>
      <c r="Q41" s="2">
        <f t="shared" si="13"/>
        <v>0</v>
      </c>
      <c r="R41" s="2"/>
      <c r="S41" s="2">
        <f t="shared" si="0"/>
        <v>0</v>
      </c>
      <c r="T41" s="2"/>
      <c r="U41" s="2">
        <f t="shared" si="1"/>
        <v>0</v>
      </c>
      <c r="V41" s="2"/>
      <c r="W41" s="2">
        <f t="shared" si="2"/>
        <v>0</v>
      </c>
      <c r="X41" s="2"/>
      <c r="Y41" s="2">
        <f t="shared" si="3"/>
        <v>0</v>
      </c>
      <c r="Z41" s="2"/>
      <c r="AA41" s="2">
        <f t="shared" si="4"/>
        <v>0</v>
      </c>
      <c r="AB41" s="2"/>
      <c r="AC41" s="2">
        <f t="shared" si="5"/>
        <v>0</v>
      </c>
      <c r="AD41" s="2"/>
      <c r="AE41" s="2">
        <f t="shared" si="6"/>
        <v>0</v>
      </c>
    </row>
    <row r="42" spans="1:31">
      <c r="A42" s="2">
        <v>40</v>
      </c>
      <c r="B42" s="11"/>
      <c r="C42" s="2"/>
      <c r="D42" s="2"/>
      <c r="E42" s="2">
        <f t="shared" si="7"/>
        <v>0</v>
      </c>
      <c r="F42" s="2"/>
      <c r="G42" s="2">
        <f t="shared" si="8"/>
        <v>0</v>
      </c>
      <c r="H42" s="2"/>
      <c r="I42" s="2">
        <f t="shared" si="9"/>
        <v>0</v>
      </c>
      <c r="J42" s="2"/>
      <c r="K42" s="2">
        <f t="shared" si="10"/>
        <v>0</v>
      </c>
      <c r="L42" s="2"/>
      <c r="M42" s="2">
        <f t="shared" si="11"/>
        <v>0</v>
      </c>
      <c r="N42" s="2"/>
      <c r="O42" s="2">
        <f t="shared" si="12"/>
        <v>0</v>
      </c>
      <c r="P42" s="2"/>
      <c r="Q42" s="2">
        <f t="shared" si="13"/>
        <v>0</v>
      </c>
      <c r="R42" s="2"/>
      <c r="S42" s="2">
        <f t="shared" si="0"/>
        <v>0</v>
      </c>
      <c r="T42" s="2"/>
      <c r="U42" s="2">
        <f t="shared" si="1"/>
        <v>0</v>
      </c>
      <c r="V42" s="2"/>
      <c r="W42" s="2">
        <f t="shared" si="2"/>
        <v>0</v>
      </c>
      <c r="X42" s="2"/>
      <c r="Y42" s="2">
        <f t="shared" si="3"/>
        <v>0</v>
      </c>
      <c r="Z42" s="2"/>
      <c r="AA42" s="2">
        <f t="shared" si="4"/>
        <v>0</v>
      </c>
      <c r="AB42" s="2"/>
      <c r="AC42" s="2">
        <f t="shared" si="5"/>
        <v>0</v>
      </c>
      <c r="AD42" s="2"/>
      <c r="AE42" s="2">
        <f t="shared" si="6"/>
        <v>0</v>
      </c>
    </row>
    <row r="43" spans="1:31">
      <c r="A43" s="2">
        <v>41</v>
      </c>
      <c r="B43" s="11"/>
      <c r="C43" s="2"/>
      <c r="D43" s="2"/>
      <c r="E43" s="2">
        <f t="shared" si="7"/>
        <v>0</v>
      </c>
      <c r="F43" s="2"/>
      <c r="G43" s="2">
        <f t="shared" si="8"/>
        <v>0</v>
      </c>
      <c r="H43" s="2"/>
      <c r="I43" s="2">
        <f t="shared" si="9"/>
        <v>0</v>
      </c>
      <c r="J43" s="2"/>
      <c r="K43" s="2">
        <f t="shared" si="10"/>
        <v>0</v>
      </c>
      <c r="L43" s="2"/>
      <c r="M43" s="2">
        <f t="shared" si="11"/>
        <v>0</v>
      </c>
      <c r="N43" s="2"/>
      <c r="O43" s="2">
        <f t="shared" si="12"/>
        <v>0</v>
      </c>
      <c r="P43" s="2"/>
      <c r="Q43" s="2">
        <f t="shared" si="13"/>
        <v>0</v>
      </c>
      <c r="R43" s="2"/>
      <c r="S43" s="2">
        <f t="shared" si="0"/>
        <v>0</v>
      </c>
      <c r="T43" s="2"/>
      <c r="U43" s="2">
        <f t="shared" si="1"/>
        <v>0</v>
      </c>
      <c r="V43" s="2"/>
      <c r="W43" s="2">
        <f t="shared" si="2"/>
        <v>0</v>
      </c>
      <c r="X43" s="2"/>
      <c r="Y43" s="2">
        <f t="shared" si="3"/>
        <v>0</v>
      </c>
      <c r="Z43" s="2"/>
      <c r="AA43" s="2">
        <f t="shared" si="4"/>
        <v>0</v>
      </c>
      <c r="AB43" s="2"/>
      <c r="AC43" s="2">
        <f t="shared" si="5"/>
        <v>0</v>
      </c>
      <c r="AD43" s="2"/>
      <c r="AE43" s="2">
        <f t="shared" si="6"/>
        <v>0</v>
      </c>
    </row>
    <row r="44" spans="1:31">
      <c r="A44" s="2">
        <v>42</v>
      </c>
      <c r="B44" s="11"/>
      <c r="C44" s="2"/>
      <c r="D44" s="2"/>
      <c r="E44" s="2">
        <f t="shared" si="7"/>
        <v>0</v>
      </c>
      <c r="F44" s="2"/>
      <c r="G44" s="2">
        <f t="shared" si="8"/>
        <v>0</v>
      </c>
      <c r="H44" s="2"/>
      <c r="I44" s="2">
        <f t="shared" si="9"/>
        <v>0</v>
      </c>
      <c r="J44" s="2"/>
      <c r="K44" s="2">
        <f t="shared" si="10"/>
        <v>0</v>
      </c>
      <c r="L44" s="2"/>
      <c r="M44" s="2">
        <f t="shared" si="11"/>
        <v>0</v>
      </c>
      <c r="N44" s="2"/>
      <c r="O44" s="2">
        <f t="shared" si="12"/>
        <v>0</v>
      </c>
      <c r="P44" s="2"/>
      <c r="Q44" s="2">
        <f t="shared" si="13"/>
        <v>0</v>
      </c>
      <c r="R44" s="2"/>
      <c r="S44" s="2">
        <f t="shared" si="0"/>
        <v>0</v>
      </c>
      <c r="T44" s="2"/>
      <c r="U44" s="2">
        <f t="shared" si="1"/>
        <v>0</v>
      </c>
      <c r="V44" s="2"/>
      <c r="W44" s="2">
        <f t="shared" si="2"/>
        <v>0</v>
      </c>
      <c r="X44" s="2"/>
      <c r="Y44" s="2">
        <f t="shared" si="3"/>
        <v>0</v>
      </c>
      <c r="Z44" s="2"/>
      <c r="AA44" s="2">
        <f t="shared" si="4"/>
        <v>0</v>
      </c>
      <c r="AB44" s="2"/>
      <c r="AC44" s="2">
        <f t="shared" si="5"/>
        <v>0</v>
      </c>
      <c r="AD44" s="2"/>
      <c r="AE44" s="2">
        <f t="shared" si="6"/>
        <v>0</v>
      </c>
    </row>
    <row r="45" spans="1:31">
      <c r="A45" s="2">
        <v>43</v>
      </c>
      <c r="B45" s="11"/>
      <c r="C45" s="2"/>
      <c r="D45" s="2"/>
      <c r="E45" s="2">
        <f t="shared" si="7"/>
        <v>0</v>
      </c>
      <c r="F45" s="2"/>
      <c r="G45" s="2">
        <f t="shared" si="8"/>
        <v>0</v>
      </c>
      <c r="H45" s="2"/>
      <c r="I45" s="2">
        <f t="shared" si="9"/>
        <v>0</v>
      </c>
      <c r="J45" s="2"/>
      <c r="K45" s="2">
        <f t="shared" si="10"/>
        <v>0</v>
      </c>
      <c r="L45" s="2"/>
      <c r="M45" s="2">
        <f t="shared" si="11"/>
        <v>0</v>
      </c>
      <c r="N45" s="2"/>
      <c r="O45" s="2">
        <f t="shared" si="12"/>
        <v>0</v>
      </c>
      <c r="P45" s="2"/>
      <c r="Q45" s="2">
        <f t="shared" si="13"/>
        <v>0</v>
      </c>
      <c r="R45" s="2"/>
      <c r="S45" s="2">
        <f t="shared" si="0"/>
        <v>0</v>
      </c>
      <c r="T45" s="2"/>
      <c r="U45" s="2">
        <f t="shared" si="1"/>
        <v>0</v>
      </c>
      <c r="V45" s="2"/>
      <c r="W45" s="2">
        <f t="shared" si="2"/>
        <v>0</v>
      </c>
      <c r="X45" s="2"/>
      <c r="Y45" s="2">
        <f t="shared" si="3"/>
        <v>0</v>
      </c>
      <c r="Z45" s="2"/>
      <c r="AA45" s="2">
        <f t="shared" si="4"/>
        <v>0</v>
      </c>
      <c r="AB45" s="2"/>
      <c r="AC45" s="2">
        <f t="shared" si="5"/>
        <v>0</v>
      </c>
      <c r="AD45" s="2"/>
      <c r="AE45" s="2">
        <f t="shared" si="6"/>
        <v>0</v>
      </c>
    </row>
    <row r="46" spans="1:31">
      <c r="A46" s="2">
        <v>44</v>
      </c>
      <c r="B46" s="11"/>
      <c r="C46" s="2"/>
      <c r="D46" s="2"/>
      <c r="E46" s="2">
        <f t="shared" si="7"/>
        <v>0</v>
      </c>
      <c r="F46" s="2"/>
      <c r="G46" s="2">
        <f t="shared" si="8"/>
        <v>0</v>
      </c>
      <c r="H46" s="2"/>
      <c r="I46" s="2">
        <f t="shared" si="9"/>
        <v>0</v>
      </c>
      <c r="J46" s="2"/>
      <c r="K46" s="2">
        <f t="shared" si="10"/>
        <v>0</v>
      </c>
      <c r="L46" s="2"/>
      <c r="M46" s="2">
        <f t="shared" si="11"/>
        <v>0</v>
      </c>
      <c r="N46" s="2"/>
      <c r="O46" s="2">
        <f t="shared" si="12"/>
        <v>0</v>
      </c>
      <c r="P46" s="2"/>
      <c r="Q46" s="2">
        <f t="shared" si="13"/>
        <v>0</v>
      </c>
      <c r="R46" s="2"/>
      <c r="S46" s="2">
        <f t="shared" si="0"/>
        <v>0</v>
      </c>
      <c r="T46" s="2"/>
      <c r="U46" s="2">
        <f t="shared" si="1"/>
        <v>0</v>
      </c>
      <c r="V46" s="2"/>
      <c r="W46" s="2">
        <f t="shared" si="2"/>
        <v>0</v>
      </c>
      <c r="X46" s="2"/>
      <c r="Y46" s="2">
        <f t="shared" si="3"/>
        <v>0</v>
      </c>
      <c r="Z46" s="2"/>
      <c r="AA46" s="2">
        <f t="shared" si="4"/>
        <v>0</v>
      </c>
      <c r="AB46" s="2"/>
      <c r="AC46" s="2">
        <f t="shared" si="5"/>
        <v>0</v>
      </c>
      <c r="AD46" s="2"/>
      <c r="AE46" s="2">
        <f t="shared" si="6"/>
        <v>0</v>
      </c>
    </row>
    <row r="47" spans="1:31">
      <c r="A47" s="2">
        <v>45</v>
      </c>
      <c r="B47" s="11"/>
      <c r="C47" s="2"/>
      <c r="D47" s="2"/>
      <c r="E47" s="2">
        <f t="shared" si="7"/>
        <v>0</v>
      </c>
      <c r="F47" s="2"/>
      <c r="G47" s="2">
        <f t="shared" si="8"/>
        <v>0</v>
      </c>
      <c r="H47" s="2"/>
      <c r="I47" s="2">
        <f t="shared" si="9"/>
        <v>0</v>
      </c>
      <c r="J47" s="2"/>
      <c r="K47" s="2">
        <f t="shared" si="10"/>
        <v>0</v>
      </c>
      <c r="L47" s="2"/>
      <c r="M47" s="2">
        <f t="shared" si="11"/>
        <v>0</v>
      </c>
      <c r="N47" s="2"/>
      <c r="O47" s="2">
        <f t="shared" si="12"/>
        <v>0</v>
      </c>
      <c r="P47" s="2"/>
      <c r="Q47" s="2">
        <f t="shared" si="13"/>
        <v>0</v>
      </c>
      <c r="R47" s="2"/>
      <c r="S47" s="2">
        <f t="shared" si="0"/>
        <v>0</v>
      </c>
      <c r="T47" s="2"/>
      <c r="U47" s="2">
        <f t="shared" si="1"/>
        <v>0</v>
      </c>
      <c r="V47" s="2"/>
      <c r="W47" s="2">
        <f t="shared" si="2"/>
        <v>0</v>
      </c>
      <c r="X47" s="2"/>
      <c r="Y47" s="2">
        <f t="shared" si="3"/>
        <v>0</v>
      </c>
      <c r="Z47" s="2"/>
      <c r="AA47" s="2">
        <f t="shared" si="4"/>
        <v>0</v>
      </c>
      <c r="AB47" s="2"/>
      <c r="AC47" s="2">
        <f t="shared" si="5"/>
        <v>0</v>
      </c>
      <c r="AD47" s="2"/>
      <c r="AE47" s="2">
        <f t="shared" si="6"/>
        <v>0</v>
      </c>
    </row>
    <row r="48" spans="1:31">
      <c r="A48" s="2">
        <v>46</v>
      </c>
      <c r="B48" s="11"/>
      <c r="C48" s="2"/>
      <c r="D48" s="2"/>
      <c r="E48" s="2">
        <f t="shared" si="7"/>
        <v>0</v>
      </c>
      <c r="F48" s="2"/>
      <c r="G48" s="2">
        <f t="shared" si="8"/>
        <v>0</v>
      </c>
      <c r="H48" s="2"/>
      <c r="I48" s="2">
        <f t="shared" si="9"/>
        <v>0</v>
      </c>
      <c r="J48" s="2"/>
      <c r="K48" s="2">
        <f t="shared" si="10"/>
        <v>0</v>
      </c>
      <c r="L48" s="2"/>
      <c r="M48" s="2">
        <f t="shared" si="11"/>
        <v>0</v>
      </c>
      <c r="N48" s="2"/>
      <c r="O48" s="2">
        <f t="shared" si="12"/>
        <v>0</v>
      </c>
      <c r="P48" s="2"/>
      <c r="Q48" s="2">
        <f t="shared" si="13"/>
        <v>0</v>
      </c>
      <c r="R48" s="2"/>
      <c r="S48" s="2">
        <f t="shared" si="0"/>
        <v>0</v>
      </c>
      <c r="T48" s="2"/>
      <c r="U48" s="2">
        <f t="shared" si="1"/>
        <v>0</v>
      </c>
      <c r="V48" s="2"/>
      <c r="W48" s="2">
        <f t="shared" si="2"/>
        <v>0</v>
      </c>
      <c r="X48" s="2"/>
      <c r="Y48" s="2">
        <f t="shared" si="3"/>
        <v>0</v>
      </c>
      <c r="Z48" s="2"/>
      <c r="AA48" s="2">
        <f t="shared" si="4"/>
        <v>0</v>
      </c>
      <c r="AB48" s="2"/>
      <c r="AC48" s="2">
        <f t="shared" si="5"/>
        <v>0</v>
      </c>
      <c r="AD48" s="2"/>
      <c r="AE48" s="2">
        <f t="shared" si="6"/>
        <v>0</v>
      </c>
    </row>
    <row r="49" spans="1:31">
      <c r="A49" s="2">
        <v>47</v>
      </c>
      <c r="B49" s="11"/>
      <c r="C49" s="2"/>
      <c r="D49" s="2"/>
      <c r="E49" s="2">
        <f t="shared" si="7"/>
        <v>0</v>
      </c>
      <c r="F49" s="2"/>
      <c r="G49" s="2">
        <f t="shared" si="8"/>
        <v>0</v>
      </c>
      <c r="H49" s="2"/>
      <c r="I49" s="2">
        <f t="shared" si="9"/>
        <v>0</v>
      </c>
      <c r="J49" s="2"/>
      <c r="K49" s="2">
        <f t="shared" si="10"/>
        <v>0</v>
      </c>
      <c r="L49" s="2"/>
      <c r="M49" s="2">
        <f t="shared" si="11"/>
        <v>0</v>
      </c>
      <c r="N49" s="2"/>
      <c r="O49" s="2">
        <f t="shared" si="12"/>
        <v>0</v>
      </c>
      <c r="P49" s="2"/>
      <c r="Q49" s="2">
        <f t="shared" si="13"/>
        <v>0</v>
      </c>
      <c r="R49" s="2"/>
      <c r="S49" s="2">
        <f t="shared" si="0"/>
        <v>0</v>
      </c>
      <c r="T49" s="2"/>
      <c r="U49" s="2">
        <f t="shared" si="1"/>
        <v>0</v>
      </c>
      <c r="V49" s="2"/>
      <c r="W49" s="2">
        <f t="shared" si="2"/>
        <v>0</v>
      </c>
      <c r="X49" s="2"/>
      <c r="Y49" s="2">
        <f t="shared" si="3"/>
        <v>0</v>
      </c>
      <c r="Z49" s="2"/>
      <c r="AA49" s="2">
        <f t="shared" si="4"/>
        <v>0</v>
      </c>
      <c r="AB49" s="2"/>
      <c r="AC49" s="2">
        <f t="shared" si="5"/>
        <v>0</v>
      </c>
      <c r="AD49" s="2"/>
      <c r="AE49" s="2">
        <f t="shared" si="6"/>
        <v>0</v>
      </c>
    </row>
    <row r="50" spans="1:31">
      <c r="A50" s="2">
        <v>48</v>
      </c>
      <c r="B50" s="11"/>
      <c r="C50" s="2"/>
      <c r="D50" s="2"/>
      <c r="E50" s="2">
        <f t="shared" si="7"/>
        <v>0</v>
      </c>
      <c r="F50" s="2"/>
      <c r="G50" s="2">
        <f t="shared" si="8"/>
        <v>0</v>
      </c>
      <c r="H50" s="2"/>
      <c r="I50" s="2">
        <f t="shared" si="9"/>
        <v>0</v>
      </c>
      <c r="J50" s="2"/>
      <c r="K50" s="2">
        <f t="shared" si="10"/>
        <v>0</v>
      </c>
      <c r="L50" s="2"/>
      <c r="M50" s="2">
        <f t="shared" si="11"/>
        <v>0</v>
      </c>
      <c r="N50" s="2"/>
      <c r="O50" s="2">
        <f t="shared" si="12"/>
        <v>0</v>
      </c>
      <c r="P50" s="2"/>
      <c r="Q50" s="2">
        <f t="shared" si="13"/>
        <v>0</v>
      </c>
      <c r="R50" s="2"/>
      <c r="S50" s="2">
        <f t="shared" si="0"/>
        <v>0</v>
      </c>
      <c r="T50" s="2"/>
      <c r="U50" s="2">
        <f t="shared" si="1"/>
        <v>0</v>
      </c>
      <c r="V50" s="2"/>
      <c r="W50" s="2">
        <f t="shared" si="2"/>
        <v>0</v>
      </c>
      <c r="X50" s="2"/>
      <c r="Y50" s="2">
        <f t="shared" si="3"/>
        <v>0</v>
      </c>
      <c r="Z50" s="2"/>
      <c r="AA50" s="2">
        <f t="shared" si="4"/>
        <v>0</v>
      </c>
      <c r="AB50" s="2"/>
      <c r="AC50" s="2">
        <f t="shared" si="5"/>
        <v>0</v>
      </c>
      <c r="AD50" s="2"/>
      <c r="AE50" s="2">
        <f t="shared" si="6"/>
        <v>0</v>
      </c>
    </row>
    <row r="51" spans="1:31">
      <c r="A51" s="2">
        <v>49</v>
      </c>
      <c r="B51" s="11"/>
      <c r="C51" s="2"/>
      <c r="D51" s="2"/>
      <c r="E51" s="2">
        <f t="shared" si="7"/>
        <v>0</v>
      </c>
      <c r="F51" s="2"/>
      <c r="G51" s="2">
        <f t="shared" si="8"/>
        <v>0</v>
      </c>
      <c r="H51" s="2"/>
      <c r="I51" s="2">
        <f t="shared" si="9"/>
        <v>0</v>
      </c>
      <c r="J51" s="2"/>
      <c r="K51" s="2">
        <f t="shared" si="10"/>
        <v>0</v>
      </c>
      <c r="L51" s="2"/>
      <c r="M51" s="2">
        <f t="shared" si="11"/>
        <v>0</v>
      </c>
      <c r="N51" s="2"/>
      <c r="O51" s="2">
        <f t="shared" si="12"/>
        <v>0</v>
      </c>
      <c r="P51" s="2"/>
      <c r="Q51" s="2">
        <f t="shared" si="13"/>
        <v>0</v>
      </c>
      <c r="R51" s="2"/>
      <c r="S51" s="2">
        <f t="shared" si="0"/>
        <v>0</v>
      </c>
      <c r="T51" s="2"/>
      <c r="U51" s="2">
        <f t="shared" si="1"/>
        <v>0</v>
      </c>
      <c r="V51" s="2"/>
      <c r="W51" s="2">
        <f t="shared" si="2"/>
        <v>0</v>
      </c>
      <c r="X51" s="2"/>
      <c r="Y51" s="2">
        <f t="shared" si="3"/>
        <v>0</v>
      </c>
      <c r="Z51" s="2"/>
      <c r="AA51" s="2">
        <f t="shared" si="4"/>
        <v>0</v>
      </c>
      <c r="AB51" s="2"/>
      <c r="AC51" s="2">
        <f t="shared" si="5"/>
        <v>0</v>
      </c>
      <c r="AD51" s="2"/>
      <c r="AE51" s="2">
        <f t="shared" si="6"/>
        <v>0</v>
      </c>
    </row>
    <row r="52" spans="1:31" ht="18.75">
      <c r="B52" s="79" t="s">
        <v>12</v>
      </c>
      <c r="C52" s="80"/>
      <c r="D52" s="79">
        <f>SUM(E42:E51)</f>
        <v>0</v>
      </c>
      <c r="E52" s="80"/>
      <c r="F52" s="79">
        <f>SUM(G42:G51)</f>
        <v>0</v>
      </c>
      <c r="G52" s="80"/>
      <c r="H52" s="79">
        <f t="shared" ref="H52" si="14">SUM(I42:I51)</f>
        <v>0</v>
      </c>
      <c r="I52" s="80"/>
      <c r="J52" s="79">
        <f t="shared" ref="J52" si="15">SUM(K42:K51)</f>
        <v>0</v>
      </c>
      <c r="K52" s="80"/>
      <c r="L52" s="79">
        <f t="shared" ref="L52" si="16">SUM(M42:M51)</f>
        <v>0</v>
      </c>
      <c r="M52" s="80"/>
      <c r="N52" s="79">
        <f t="shared" ref="N52" si="17">SUM(O42:O51)</f>
        <v>0</v>
      </c>
      <c r="O52" s="80"/>
      <c r="P52" s="79">
        <f t="shared" ref="P52" si="18">SUM(Q42:Q51)</f>
        <v>0</v>
      </c>
      <c r="Q52" s="80"/>
      <c r="R52" s="79">
        <f t="shared" ref="R52" si="19">SUM(S42:S51)</f>
        <v>0</v>
      </c>
      <c r="S52" s="80"/>
      <c r="T52" s="79">
        <f t="shared" ref="T52" si="20">SUM(U42:U51)</f>
        <v>0</v>
      </c>
      <c r="U52" s="80"/>
      <c r="V52" s="79">
        <f t="shared" ref="V52" si="21">SUM(W42:W51)</f>
        <v>0</v>
      </c>
      <c r="W52" s="80"/>
      <c r="X52" s="79">
        <f t="shared" ref="X52" si="22">SUM(Y42:Y51)</f>
        <v>0</v>
      </c>
      <c r="Y52" s="80"/>
      <c r="Z52" s="79">
        <f t="shared" ref="Z52" si="23">SUM(AA42:AA51)</f>
        <v>0</v>
      </c>
      <c r="AA52" s="80"/>
      <c r="AB52" s="79">
        <f t="shared" ref="AB52" si="24">SUM(AC42:AC51)</f>
        <v>0</v>
      </c>
      <c r="AC52" s="80"/>
      <c r="AD52" s="79">
        <f t="shared" ref="AD52" si="25">SUM(AE42:AE51)</f>
        <v>0</v>
      </c>
      <c r="AE52" s="80"/>
    </row>
  </sheetData>
  <mergeCells count="42">
    <mergeCell ref="B14:B15"/>
    <mergeCell ref="B32:B33"/>
    <mergeCell ref="B34:B35"/>
    <mergeCell ref="C32:C33"/>
    <mergeCell ref="C34:C35"/>
    <mergeCell ref="V52:W52"/>
    <mergeCell ref="X52:Y52"/>
    <mergeCell ref="Z52:AA52"/>
    <mergeCell ref="AB52:AC52"/>
    <mergeCell ref="AD52:AE52"/>
    <mergeCell ref="A14:A15"/>
    <mergeCell ref="A23:A24"/>
    <mergeCell ref="A29:A30"/>
    <mergeCell ref="A32:A33"/>
    <mergeCell ref="A34:A35"/>
    <mergeCell ref="B52:C52"/>
    <mergeCell ref="D52:E52"/>
    <mergeCell ref="F52:G52"/>
    <mergeCell ref="H52:I52"/>
    <mergeCell ref="J52:K52"/>
    <mergeCell ref="L52:M52"/>
    <mergeCell ref="N52:O52"/>
    <mergeCell ref="P52:Q52"/>
    <mergeCell ref="R52:S52"/>
    <mergeCell ref="T52:U52"/>
    <mergeCell ref="V1:W1"/>
    <mergeCell ref="X1:Y1"/>
    <mergeCell ref="Z1:AA1"/>
    <mergeCell ref="AB1:AC1"/>
    <mergeCell ref="AD1:AE1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E11"/>
  <sheetViews>
    <sheetView workbookViewId="0">
      <selection sqref="A1:AE11"/>
    </sheetView>
  </sheetViews>
  <sheetFormatPr defaultRowHeight="15"/>
  <sheetData>
    <row r="1" spans="1:3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10" si="0">G3</f>
        <v>0</v>
      </c>
      <c r="T3" s="2"/>
      <c r="U3" s="2">
        <f t="shared" ref="U3:U10" si="1">I3</f>
        <v>0</v>
      </c>
      <c r="V3" s="2"/>
      <c r="W3" s="2">
        <f t="shared" ref="W3:W10" si="2">K3</f>
        <v>0</v>
      </c>
      <c r="X3" s="2"/>
      <c r="Y3" s="2">
        <f t="shared" ref="Y3:Y10" si="3">M3</f>
        <v>0</v>
      </c>
      <c r="Z3" s="2"/>
      <c r="AA3" s="2">
        <f t="shared" ref="AA3:AA10" si="4">O3</f>
        <v>0</v>
      </c>
      <c r="AB3" s="2"/>
      <c r="AC3" s="2">
        <f t="shared" ref="AC3:AC10" si="5">Q3</f>
        <v>0</v>
      </c>
      <c r="AD3" s="2"/>
      <c r="AE3" s="2">
        <f t="shared" ref="AE3:AE10" si="6">S3</f>
        <v>0</v>
      </c>
    </row>
    <row r="4" spans="1:31">
      <c r="A4" s="2">
        <v>2</v>
      </c>
      <c r="B4" s="2"/>
      <c r="C4" s="2"/>
      <c r="D4" s="2"/>
      <c r="E4" s="2">
        <f t="shared" ref="E4:E10" si="7">C4*D4</f>
        <v>0</v>
      </c>
      <c r="F4" s="2"/>
      <c r="G4" s="2">
        <f t="shared" ref="G4:G10" si="8">E4</f>
        <v>0</v>
      </c>
      <c r="H4" s="2"/>
      <c r="I4" s="2">
        <f t="shared" ref="I4:I10" si="9">G4</f>
        <v>0</v>
      </c>
      <c r="J4" s="2"/>
      <c r="K4" s="2">
        <f t="shared" ref="K4:K10" si="10">E4</f>
        <v>0</v>
      </c>
      <c r="L4" s="2"/>
      <c r="M4" s="2">
        <f t="shared" ref="M4:M10" si="11">E4</f>
        <v>0</v>
      </c>
      <c r="N4" s="2"/>
      <c r="O4" s="2">
        <f t="shared" ref="O4:O10" si="12">E4</f>
        <v>0</v>
      </c>
      <c r="P4" s="2"/>
      <c r="Q4" s="2">
        <f t="shared" ref="Q4:Q10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 ht="18.75">
      <c r="A11" s="3"/>
      <c r="B11" s="79" t="s">
        <v>12</v>
      </c>
      <c r="C11" s="80"/>
      <c r="D11" s="79">
        <f>SUM(E3:E10)</f>
        <v>0</v>
      </c>
      <c r="E11" s="80"/>
      <c r="F11" s="79">
        <f>SUM(G3:G10)</f>
        <v>0</v>
      </c>
      <c r="G11" s="80"/>
      <c r="H11" s="79">
        <f>SUM(I3:I10)</f>
        <v>0</v>
      </c>
      <c r="I11" s="80"/>
      <c r="J11" s="79">
        <f>SUM(K3:K10)</f>
        <v>0</v>
      </c>
      <c r="K11" s="80"/>
      <c r="L11" s="79">
        <f>SUM(M3:M10)</f>
        <v>0</v>
      </c>
      <c r="M11" s="80"/>
      <c r="N11" s="79">
        <f>SUM(O3:O10)</f>
        <v>0</v>
      </c>
      <c r="O11" s="80"/>
      <c r="P11" s="79">
        <f>SUM(Q3:Q10)</f>
        <v>0</v>
      </c>
      <c r="Q11" s="80"/>
      <c r="R11" s="79">
        <f>SUM(S3:S10)</f>
        <v>0</v>
      </c>
      <c r="S11" s="80"/>
      <c r="T11" s="79">
        <f>SUM(U3:U10)</f>
        <v>0</v>
      </c>
      <c r="U11" s="80"/>
      <c r="V11" s="79">
        <f>SUM(W3:W10)</f>
        <v>0</v>
      </c>
      <c r="W11" s="80"/>
      <c r="X11" s="79">
        <f>SUM(Y3:Y10)</f>
        <v>0</v>
      </c>
      <c r="Y11" s="80"/>
      <c r="Z11" s="79">
        <f>SUM(AA3:AA10)</f>
        <v>0</v>
      </c>
      <c r="AA11" s="80"/>
      <c r="AB11" s="79">
        <f>SUM(AC3:AC10)</f>
        <v>0</v>
      </c>
      <c r="AC11" s="80"/>
      <c r="AD11" s="79">
        <f>SUM(AE3:AE10)</f>
        <v>0</v>
      </c>
      <c r="AE11" s="80"/>
    </row>
  </sheetData>
  <mergeCells count="32">
    <mergeCell ref="X11:Y11"/>
    <mergeCell ref="Z11:AA11"/>
    <mergeCell ref="AB11:AC11"/>
    <mergeCell ref="AD11:AE11"/>
    <mergeCell ref="L11:M11"/>
    <mergeCell ref="N11:O11"/>
    <mergeCell ref="P11:Q11"/>
    <mergeCell ref="R11:S11"/>
    <mergeCell ref="T11:U11"/>
    <mergeCell ref="V11:W11"/>
    <mergeCell ref="V1:W1"/>
    <mergeCell ref="X1:Y1"/>
    <mergeCell ref="Z1:AA1"/>
    <mergeCell ref="AB1:AC1"/>
    <mergeCell ref="AD1:AE1"/>
    <mergeCell ref="B11:C11"/>
    <mergeCell ref="D11:E11"/>
    <mergeCell ref="F11:G11"/>
    <mergeCell ref="H11:I11"/>
    <mergeCell ref="J11:K11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E11"/>
  <sheetViews>
    <sheetView topLeftCell="A4" workbookViewId="0">
      <selection activeCell="F18" sqref="F18"/>
    </sheetView>
  </sheetViews>
  <sheetFormatPr defaultRowHeight="15"/>
  <sheetData>
    <row r="1" spans="1:3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10" si="0">G3</f>
        <v>0</v>
      </c>
      <c r="T3" s="2"/>
      <c r="U3" s="2">
        <f t="shared" ref="U3:U10" si="1">I3</f>
        <v>0</v>
      </c>
      <c r="V3" s="2"/>
      <c r="W3" s="2">
        <f t="shared" ref="W3:W10" si="2">K3</f>
        <v>0</v>
      </c>
      <c r="X3" s="2"/>
      <c r="Y3" s="2">
        <f t="shared" ref="Y3:Y10" si="3">M3</f>
        <v>0</v>
      </c>
      <c r="Z3" s="2"/>
      <c r="AA3" s="2">
        <f t="shared" ref="AA3:AA10" si="4">O3</f>
        <v>0</v>
      </c>
      <c r="AB3" s="2"/>
      <c r="AC3" s="2">
        <f t="shared" ref="AC3:AC10" si="5">Q3</f>
        <v>0</v>
      </c>
      <c r="AD3" s="2"/>
      <c r="AE3" s="2">
        <f t="shared" ref="AE3:AE10" si="6">S3</f>
        <v>0</v>
      </c>
    </row>
    <row r="4" spans="1:31">
      <c r="A4" s="2">
        <v>2</v>
      </c>
      <c r="B4" s="2"/>
      <c r="C4" s="2"/>
      <c r="D4" s="2"/>
      <c r="E4" s="2">
        <f t="shared" ref="E4:E10" si="7">C4*D4</f>
        <v>0</v>
      </c>
      <c r="F4" s="2"/>
      <c r="G4" s="2">
        <f t="shared" ref="G4:G10" si="8">E4</f>
        <v>0</v>
      </c>
      <c r="H4" s="2"/>
      <c r="I4" s="2">
        <f t="shared" ref="I4:I10" si="9">G4</f>
        <v>0</v>
      </c>
      <c r="J4" s="2"/>
      <c r="K4" s="2">
        <f t="shared" ref="K4:K10" si="10">E4</f>
        <v>0</v>
      </c>
      <c r="L4" s="2"/>
      <c r="M4" s="2">
        <f t="shared" ref="M4:M10" si="11">E4</f>
        <v>0</v>
      </c>
      <c r="N4" s="2"/>
      <c r="O4" s="2">
        <f t="shared" ref="O4:O10" si="12">E4</f>
        <v>0</v>
      </c>
      <c r="P4" s="2"/>
      <c r="Q4" s="2">
        <f t="shared" ref="Q4:Q10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 ht="18.75">
      <c r="A11" s="3"/>
      <c r="B11" s="79" t="s">
        <v>12</v>
      </c>
      <c r="C11" s="80"/>
      <c r="D11" s="79">
        <f>SUM(E3:E10)</f>
        <v>0</v>
      </c>
      <c r="E11" s="80"/>
      <c r="F11" s="79">
        <f>SUM(G3:G10)</f>
        <v>0</v>
      </c>
      <c r="G11" s="80"/>
      <c r="H11" s="79">
        <f>SUM(I3:I10)</f>
        <v>0</v>
      </c>
      <c r="I11" s="80"/>
      <c r="J11" s="79">
        <f>SUM(K3:K10)</f>
        <v>0</v>
      </c>
      <c r="K11" s="80"/>
      <c r="L11" s="79">
        <f>SUM(M3:M10)</f>
        <v>0</v>
      </c>
      <c r="M11" s="80"/>
      <c r="N11" s="79">
        <f>SUM(O3:O10)</f>
        <v>0</v>
      </c>
      <c r="O11" s="80"/>
      <c r="P11" s="79">
        <f>SUM(Q3:Q10)</f>
        <v>0</v>
      </c>
      <c r="Q11" s="80"/>
      <c r="R11" s="79">
        <f>SUM(S3:S10)</f>
        <v>0</v>
      </c>
      <c r="S11" s="80"/>
      <c r="T11" s="79">
        <f>SUM(U3:U10)</f>
        <v>0</v>
      </c>
      <c r="U11" s="80"/>
      <c r="V11" s="79">
        <f>SUM(W3:W10)</f>
        <v>0</v>
      </c>
      <c r="W11" s="80"/>
      <c r="X11" s="79">
        <f>SUM(Y3:Y10)</f>
        <v>0</v>
      </c>
      <c r="Y11" s="80"/>
      <c r="Z11" s="79">
        <f>SUM(AA3:AA10)</f>
        <v>0</v>
      </c>
      <c r="AA11" s="80"/>
      <c r="AB11" s="79">
        <f>SUM(AC3:AC10)</f>
        <v>0</v>
      </c>
      <c r="AC11" s="80"/>
      <c r="AD11" s="79">
        <f>SUM(AE3:AE10)</f>
        <v>0</v>
      </c>
      <c r="AE11" s="80"/>
    </row>
  </sheetData>
  <mergeCells count="32">
    <mergeCell ref="X11:Y11"/>
    <mergeCell ref="Z11:AA11"/>
    <mergeCell ref="AB11:AC11"/>
    <mergeCell ref="AD11:AE11"/>
    <mergeCell ref="L11:M11"/>
    <mergeCell ref="N11:O11"/>
    <mergeCell ref="P11:Q11"/>
    <mergeCell ref="R11:S11"/>
    <mergeCell ref="T11:U11"/>
    <mergeCell ref="V11:W11"/>
    <mergeCell ref="V1:W1"/>
    <mergeCell ref="X1:Y1"/>
    <mergeCell ref="Z1:AA1"/>
    <mergeCell ref="AB1:AC1"/>
    <mergeCell ref="AD1:AE1"/>
    <mergeCell ref="B11:C11"/>
    <mergeCell ref="D11:E11"/>
    <mergeCell ref="F11:G11"/>
    <mergeCell ref="H11:I11"/>
    <mergeCell ref="J11:K11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E11"/>
  <sheetViews>
    <sheetView workbookViewId="0">
      <selection activeCell="A11" sqref="A11:XFD12"/>
    </sheetView>
  </sheetViews>
  <sheetFormatPr defaultRowHeight="15"/>
  <sheetData>
    <row r="1" spans="1:3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10" si="0">G3</f>
        <v>0</v>
      </c>
      <c r="T3" s="2"/>
      <c r="U3" s="2">
        <f t="shared" ref="U3:U10" si="1">I3</f>
        <v>0</v>
      </c>
      <c r="V3" s="2"/>
      <c r="W3" s="2">
        <f t="shared" ref="W3:W10" si="2">K3</f>
        <v>0</v>
      </c>
      <c r="X3" s="2"/>
      <c r="Y3" s="2">
        <f t="shared" ref="Y3:Y10" si="3">M3</f>
        <v>0</v>
      </c>
      <c r="Z3" s="2"/>
      <c r="AA3" s="2">
        <f t="shared" ref="AA3:AA10" si="4">O3</f>
        <v>0</v>
      </c>
      <c r="AB3" s="2"/>
      <c r="AC3" s="2">
        <f t="shared" ref="AC3:AC10" si="5">Q3</f>
        <v>0</v>
      </c>
      <c r="AD3" s="2"/>
      <c r="AE3" s="2">
        <f t="shared" ref="AE3:AE10" si="6">S3</f>
        <v>0</v>
      </c>
    </row>
    <row r="4" spans="1:31">
      <c r="A4" s="2">
        <v>2</v>
      </c>
      <c r="B4" s="2"/>
      <c r="C4" s="2"/>
      <c r="D4" s="2"/>
      <c r="E4" s="2">
        <f t="shared" ref="E4:E10" si="7">C4*D4</f>
        <v>0</v>
      </c>
      <c r="F4" s="2"/>
      <c r="G4" s="2">
        <f t="shared" ref="G4:G10" si="8">E4</f>
        <v>0</v>
      </c>
      <c r="H4" s="2"/>
      <c r="I4" s="2">
        <f t="shared" ref="I4:I10" si="9">G4</f>
        <v>0</v>
      </c>
      <c r="J4" s="2"/>
      <c r="K4" s="2">
        <f t="shared" ref="K4:K10" si="10">E4</f>
        <v>0</v>
      </c>
      <c r="L4" s="2"/>
      <c r="M4" s="2">
        <f t="shared" ref="M4:M10" si="11">E4</f>
        <v>0</v>
      </c>
      <c r="N4" s="2"/>
      <c r="O4" s="2">
        <f t="shared" ref="O4:O10" si="12">E4</f>
        <v>0</v>
      </c>
      <c r="P4" s="2"/>
      <c r="Q4" s="2">
        <f t="shared" ref="Q4:Q10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 ht="18.75">
      <c r="A11" s="3"/>
      <c r="B11" s="79" t="s">
        <v>12</v>
      </c>
      <c r="C11" s="80"/>
      <c r="D11" s="79">
        <f>SUM(E3:E10)</f>
        <v>0</v>
      </c>
      <c r="E11" s="80"/>
      <c r="F11" s="79">
        <f>SUM(G3:G10)</f>
        <v>0</v>
      </c>
      <c r="G11" s="80"/>
      <c r="H11" s="79">
        <f>SUM(I3:I10)</f>
        <v>0</v>
      </c>
      <c r="I11" s="80"/>
      <c r="J11" s="79">
        <f>SUM(K3:K10)</f>
        <v>0</v>
      </c>
      <c r="K11" s="80"/>
      <c r="L11" s="79">
        <f>SUM(M3:M10)</f>
        <v>0</v>
      </c>
      <c r="M11" s="80"/>
      <c r="N11" s="79">
        <f>SUM(O3:O10)</f>
        <v>0</v>
      </c>
      <c r="O11" s="80"/>
      <c r="P11" s="79">
        <f>SUM(Q3:Q10)</f>
        <v>0</v>
      </c>
      <c r="Q11" s="80"/>
      <c r="R11" s="79">
        <f>SUM(S3:S10)</f>
        <v>0</v>
      </c>
      <c r="S11" s="80"/>
      <c r="T11" s="79">
        <f>SUM(U3:U10)</f>
        <v>0</v>
      </c>
      <c r="U11" s="80"/>
      <c r="V11" s="79">
        <f>SUM(W3:W10)</f>
        <v>0</v>
      </c>
      <c r="W11" s="80"/>
      <c r="X11" s="79">
        <f>SUM(Y3:Y10)</f>
        <v>0</v>
      </c>
      <c r="Y11" s="80"/>
      <c r="Z11" s="79">
        <f>SUM(AA3:AA10)</f>
        <v>0</v>
      </c>
      <c r="AA11" s="80"/>
      <c r="AB11" s="79">
        <f>SUM(AC3:AC10)</f>
        <v>0</v>
      </c>
      <c r="AC11" s="80"/>
      <c r="AD11" s="79">
        <f>SUM(AE3:AE10)</f>
        <v>0</v>
      </c>
      <c r="AE11" s="80"/>
    </row>
  </sheetData>
  <mergeCells count="32">
    <mergeCell ref="X11:Y11"/>
    <mergeCell ref="Z11:AA11"/>
    <mergeCell ref="AB11:AC11"/>
    <mergeCell ref="AD11:AE11"/>
    <mergeCell ref="L11:M11"/>
    <mergeCell ref="N11:O11"/>
    <mergeCell ref="P11:Q11"/>
    <mergeCell ref="R11:S11"/>
    <mergeCell ref="T11:U11"/>
    <mergeCell ref="V11:W11"/>
    <mergeCell ref="V1:W1"/>
    <mergeCell ref="X1:Y1"/>
    <mergeCell ref="Z1:AA1"/>
    <mergeCell ref="AB1:AC1"/>
    <mergeCell ref="AD1:AE1"/>
    <mergeCell ref="B11:C11"/>
    <mergeCell ref="D11:E11"/>
    <mergeCell ref="F11:G11"/>
    <mergeCell ref="H11:I11"/>
    <mergeCell ref="J11:K11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dimension ref="A1:BI73"/>
  <sheetViews>
    <sheetView topLeftCell="V1" workbookViewId="0">
      <pane ySplit="1" topLeftCell="A52" activePane="bottomLeft" state="frozen"/>
      <selection pane="bottomLeft" sqref="A1:AE73"/>
    </sheetView>
  </sheetViews>
  <sheetFormatPr defaultRowHeight="15"/>
  <cols>
    <col min="1" max="1" width="9.5703125" customWidth="1"/>
    <col min="2" max="2" width="29.5703125" customWidth="1"/>
    <col min="3" max="3" width="12.140625" customWidth="1"/>
  </cols>
  <sheetData>
    <row r="1" spans="1:61" ht="15" customHeight="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61" ht="45" customHeight="1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</row>
    <row r="3" spans="1:61">
      <c r="A3" s="2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66" si="0">G3</f>
        <v>0</v>
      </c>
      <c r="T3" s="2"/>
      <c r="U3" s="2">
        <f t="shared" ref="U3:U66" si="1">I3</f>
        <v>0</v>
      </c>
      <c r="V3" s="2"/>
      <c r="W3" s="2">
        <f t="shared" ref="W3:W66" si="2">K3</f>
        <v>0</v>
      </c>
      <c r="X3" s="2"/>
      <c r="Y3" s="2">
        <f t="shared" ref="Y3:Y66" si="3">M3</f>
        <v>0</v>
      </c>
      <c r="Z3" s="2"/>
      <c r="AA3" s="2">
        <f t="shared" ref="AA3:AA66" si="4">O3</f>
        <v>0</v>
      </c>
      <c r="AB3" s="2"/>
      <c r="AC3" s="2">
        <f t="shared" ref="AC3:AC66" si="5">Q3</f>
        <v>0</v>
      </c>
      <c r="AD3" s="2"/>
      <c r="AE3" s="2">
        <f t="shared" ref="AE3:AE66" si="6">S3</f>
        <v>0</v>
      </c>
    </row>
    <row r="4" spans="1:61">
      <c r="A4" s="2">
        <v>2</v>
      </c>
      <c r="B4" s="2"/>
      <c r="C4" s="2"/>
      <c r="D4" s="2"/>
      <c r="E4" s="2">
        <f t="shared" ref="E4:E67" si="7">C4*D4</f>
        <v>0</v>
      </c>
      <c r="F4" s="2"/>
      <c r="G4" s="2">
        <f t="shared" ref="G4:G67" si="8">E4</f>
        <v>0</v>
      </c>
      <c r="H4" s="2"/>
      <c r="I4" s="2">
        <f t="shared" ref="I4:I67" si="9">G4</f>
        <v>0</v>
      </c>
      <c r="J4" s="2"/>
      <c r="K4" s="2">
        <f t="shared" ref="K4:K67" si="10">E4</f>
        <v>0</v>
      </c>
      <c r="L4" s="2"/>
      <c r="M4" s="2">
        <f t="shared" ref="M4:M67" si="11">E4</f>
        <v>0</v>
      </c>
      <c r="N4" s="2"/>
      <c r="O4" s="2">
        <f t="shared" ref="O4:O67" si="12">E4</f>
        <v>0</v>
      </c>
      <c r="P4" s="2"/>
      <c r="Q4" s="2">
        <f t="shared" ref="Q4:Q67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61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61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61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61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61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61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61">
      <c r="A11" s="2">
        <v>9</v>
      </c>
      <c r="B11" s="2"/>
      <c r="C11" s="2"/>
      <c r="D11" s="2"/>
      <c r="E11" s="2">
        <f t="shared" si="7"/>
        <v>0</v>
      </c>
      <c r="F11" s="2"/>
      <c r="G11" s="2">
        <f t="shared" si="8"/>
        <v>0</v>
      </c>
      <c r="H11" s="2"/>
      <c r="I11" s="2">
        <f t="shared" si="9"/>
        <v>0</v>
      </c>
      <c r="J11" s="2"/>
      <c r="K11" s="2">
        <f t="shared" si="10"/>
        <v>0</v>
      </c>
      <c r="L11" s="2"/>
      <c r="M11" s="2">
        <f t="shared" si="11"/>
        <v>0</v>
      </c>
      <c r="N11" s="2"/>
      <c r="O11" s="2">
        <f t="shared" si="12"/>
        <v>0</v>
      </c>
      <c r="P11" s="2"/>
      <c r="Q11" s="2">
        <f t="shared" si="13"/>
        <v>0</v>
      </c>
      <c r="R11" s="2"/>
      <c r="S11" s="2">
        <f t="shared" si="0"/>
        <v>0</v>
      </c>
      <c r="T11" s="2"/>
      <c r="U11" s="2">
        <f t="shared" si="1"/>
        <v>0</v>
      </c>
      <c r="V11" s="2"/>
      <c r="W11" s="2">
        <f t="shared" si="2"/>
        <v>0</v>
      </c>
      <c r="X11" s="2"/>
      <c r="Y11" s="2">
        <f t="shared" si="3"/>
        <v>0</v>
      </c>
      <c r="Z11" s="2"/>
      <c r="AA11" s="2">
        <f t="shared" si="4"/>
        <v>0</v>
      </c>
      <c r="AB11" s="2"/>
      <c r="AC11" s="2">
        <f t="shared" si="5"/>
        <v>0</v>
      </c>
      <c r="AD11" s="2"/>
      <c r="AE11" s="2">
        <f t="shared" si="6"/>
        <v>0</v>
      </c>
    </row>
    <row r="12" spans="1:61">
      <c r="A12" s="2">
        <v>10</v>
      </c>
      <c r="B12" s="2"/>
      <c r="C12" s="2"/>
      <c r="D12" s="2"/>
      <c r="E12" s="2">
        <f t="shared" si="7"/>
        <v>0</v>
      </c>
      <c r="F12" s="2"/>
      <c r="G12" s="2">
        <f t="shared" si="8"/>
        <v>0</v>
      </c>
      <c r="H12" s="2"/>
      <c r="I12" s="2">
        <f t="shared" si="9"/>
        <v>0</v>
      </c>
      <c r="J12" s="2"/>
      <c r="K12" s="2">
        <f t="shared" si="10"/>
        <v>0</v>
      </c>
      <c r="L12" s="2"/>
      <c r="M12" s="2">
        <f t="shared" si="11"/>
        <v>0</v>
      </c>
      <c r="N12" s="2"/>
      <c r="O12" s="2">
        <f t="shared" si="12"/>
        <v>0</v>
      </c>
      <c r="P12" s="2"/>
      <c r="Q12" s="2">
        <f t="shared" si="13"/>
        <v>0</v>
      </c>
      <c r="R12" s="2"/>
      <c r="S12" s="2">
        <f t="shared" si="0"/>
        <v>0</v>
      </c>
      <c r="T12" s="2"/>
      <c r="U12" s="2">
        <f t="shared" si="1"/>
        <v>0</v>
      </c>
      <c r="V12" s="2"/>
      <c r="W12" s="2">
        <f t="shared" si="2"/>
        <v>0</v>
      </c>
      <c r="X12" s="2"/>
      <c r="Y12" s="2">
        <f t="shared" si="3"/>
        <v>0</v>
      </c>
      <c r="Z12" s="2"/>
      <c r="AA12" s="2">
        <f t="shared" si="4"/>
        <v>0</v>
      </c>
      <c r="AB12" s="2"/>
      <c r="AC12" s="2">
        <f t="shared" si="5"/>
        <v>0</v>
      </c>
      <c r="AD12" s="2"/>
      <c r="AE12" s="2">
        <f t="shared" si="6"/>
        <v>0</v>
      </c>
    </row>
    <row r="13" spans="1:61">
      <c r="A13" s="2">
        <v>11</v>
      </c>
      <c r="B13" s="2"/>
      <c r="C13" s="2"/>
      <c r="D13" s="2"/>
      <c r="E13" s="2">
        <f t="shared" si="7"/>
        <v>0</v>
      </c>
      <c r="F13" s="2"/>
      <c r="G13" s="2">
        <f t="shared" si="8"/>
        <v>0</v>
      </c>
      <c r="H13" s="2"/>
      <c r="I13" s="2">
        <f t="shared" si="9"/>
        <v>0</v>
      </c>
      <c r="J13" s="2"/>
      <c r="K13" s="2">
        <f t="shared" si="10"/>
        <v>0</v>
      </c>
      <c r="L13" s="2"/>
      <c r="M13" s="2">
        <f t="shared" si="11"/>
        <v>0</v>
      </c>
      <c r="N13" s="2"/>
      <c r="O13" s="2">
        <f t="shared" si="12"/>
        <v>0</v>
      </c>
      <c r="P13" s="2"/>
      <c r="Q13" s="2">
        <f t="shared" si="13"/>
        <v>0</v>
      </c>
      <c r="R13" s="2"/>
      <c r="S13" s="2">
        <f t="shared" si="0"/>
        <v>0</v>
      </c>
      <c r="T13" s="2"/>
      <c r="U13" s="2">
        <f t="shared" si="1"/>
        <v>0</v>
      </c>
      <c r="V13" s="2"/>
      <c r="W13" s="2">
        <f t="shared" si="2"/>
        <v>0</v>
      </c>
      <c r="X13" s="2"/>
      <c r="Y13" s="2">
        <f t="shared" si="3"/>
        <v>0</v>
      </c>
      <c r="Z13" s="2"/>
      <c r="AA13" s="2">
        <f t="shared" si="4"/>
        <v>0</v>
      </c>
      <c r="AB13" s="2"/>
      <c r="AC13" s="2">
        <f t="shared" si="5"/>
        <v>0</v>
      </c>
      <c r="AD13" s="2"/>
      <c r="AE13" s="2">
        <f t="shared" si="6"/>
        <v>0</v>
      </c>
    </row>
    <row r="14" spans="1:61">
      <c r="A14" s="2">
        <v>12</v>
      </c>
      <c r="B14" s="2"/>
      <c r="C14" s="2"/>
      <c r="D14" s="2"/>
      <c r="E14" s="2">
        <f t="shared" si="7"/>
        <v>0</v>
      </c>
      <c r="F14" s="2"/>
      <c r="G14" s="2">
        <f t="shared" si="8"/>
        <v>0</v>
      </c>
      <c r="H14" s="2"/>
      <c r="I14" s="2">
        <f t="shared" si="9"/>
        <v>0</v>
      </c>
      <c r="J14" s="2"/>
      <c r="K14" s="2">
        <f t="shared" si="10"/>
        <v>0</v>
      </c>
      <c r="L14" s="2"/>
      <c r="M14" s="2">
        <f t="shared" si="11"/>
        <v>0</v>
      </c>
      <c r="N14" s="2"/>
      <c r="O14" s="2">
        <f t="shared" si="12"/>
        <v>0</v>
      </c>
      <c r="P14" s="2"/>
      <c r="Q14" s="2">
        <f t="shared" si="13"/>
        <v>0</v>
      </c>
      <c r="R14" s="2"/>
      <c r="S14" s="2">
        <f t="shared" si="0"/>
        <v>0</v>
      </c>
      <c r="T14" s="2"/>
      <c r="U14" s="2">
        <f t="shared" si="1"/>
        <v>0</v>
      </c>
      <c r="V14" s="2"/>
      <c r="W14" s="2">
        <f t="shared" si="2"/>
        <v>0</v>
      </c>
      <c r="X14" s="2"/>
      <c r="Y14" s="2">
        <f t="shared" si="3"/>
        <v>0</v>
      </c>
      <c r="Z14" s="2"/>
      <c r="AA14" s="2">
        <f t="shared" si="4"/>
        <v>0</v>
      </c>
      <c r="AB14" s="2"/>
      <c r="AC14" s="2">
        <f t="shared" si="5"/>
        <v>0</v>
      </c>
      <c r="AD14" s="2"/>
      <c r="AE14" s="2">
        <f t="shared" si="6"/>
        <v>0</v>
      </c>
    </row>
    <row r="15" spans="1:61">
      <c r="A15" s="2">
        <v>13</v>
      </c>
      <c r="B15" s="2"/>
      <c r="C15" s="2"/>
      <c r="D15" s="2"/>
      <c r="E15" s="2">
        <f t="shared" si="7"/>
        <v>0</v>
      </c>
      <c r="F15" s="2"/>
      <c r="G15" s="2">
        <f t="shared" si="8"/>
        <v>0</v>
      </c>
      <c r="H15" s="2"/>
      <c r="I15" s="2">
        <f t="shared" si="9"/>
        <v>0</v>
      </c>
      <c r="J15" s="2"/>
      <c r="K15" s="2">
        <f t="shared" si="10"/>
        <v>0</v>
      </c>
      <c r="L15" s="2"/>
      <c r="M15" s="2">
        <f t="shared" si="11"/>
        <v>0</v>
      </c>
      <c r="N15" s="2"/>
      <c r="O15" s="2">
        <f t="shared" si="12"/>
        <v>0</v>
      </c>
      <c r="P15" s="2"/>
      <c r="Q15" s="2">
        <f t="shared" si="13"/>
        <v>0</v>
      </c>
      <c r="R15" s="2"/>
      <c r="S15" s="2">
        <f t="shared" si="0"/>
        <v>0</v>
      </c>
      <c r="T15" s="2"/>
      <c r="U15" s="2">
        <f t="shared" si="1"/>
        <v>0</v>
      </c>
      <c r="V15" s="2"/>
      <c r="W15" s="2">
        <f t="shared" si="2"/>
        <v>0</v>
      </c>
      <c r="X15" s="2"/>
      <c r="Y15" s="2">
        <f t="shared" si="3"/>
        <v>0</v>
      </c>
      <c r="Z15" s="2"/>
      <c r="AA15" s="2">
        <f t="shared" si="4"/>
        <v>0</v>
      </c>
      <c r="AB15" s="2"/>
      <c r="AC15" s="2">
        <f t="shared" si="5"/>
        <v>0</v>
      </c>
      <c r="AD15" s="2"/>
      <c r="AE15" s="2">
        <f t="shared" si="6"/>
        <v>0</v>
      </c>
    </row>
    <row r="16" spans="1:61">
      <c r="A16" s="2">
        <v>14</v>
      </c>
      <c r="B16" s="2"/>
      <c r="C16" s="2"/>
      <c r="D16" s="2"/>
      <c r="E16" s="2">
        <f t="shared" si="7"/>
        <v>0</v>
      </c>
      <c r="F16" s="2"/>
      <c r="G16" s="2">
        <f t="shared" si="8"/>
        <v>0</v>
      </c>
      <c r="H16" s="2"/>
      <c r="I16" s="2">
        <f t="shared" si="9"/>
        <v>0</v>
      </c>
      <c r="J16" s="2"/>
      <c r="K16" s="2">
        <f t="shared" si="10"/>
        <v>0</v>
      </c>
      <c r="L16" s="2"/>
      <c r="M16" s="2">
        <f t="shared" si="11"/>
        <v>0</v>
      </c>
      <c r="N16" s="2"/>
      <c r="O16" s="2">
        <f t="shared" si="12"/>
        <v>0</v>
      </c>
      <c r="P16" s="2"/>
      <c r="Q16" s="2">
        <f t="shared" si="13"/>
        <v>0</v>
      </c>
      <c r="R16" s="2"/>
      <c r="S16" s="2">
        <f t="shared" si="0"/>
        <v>0</v>
      </c>
      <c r="T16" s="2"/>
      <c r="U16" s="2">
        <f t="shared" si="1"/>
        <v>0</v>
      </c>
      <c r="V16" s="2"/>
      <c r="W16" s="2">
        <f t="shared" si="2"/>
        <v>0</v>
      </c>
      <c r="X16" s="2"/>
      <c r="Y16" s="2">
        <f t="shared" si="3"/>
        <v>0</v>
      </c>
      <c r="Z16" s="2"/>
      <c r="AA16" s="2">
        <f t="shared" si="4"/>
        <v>0</v>
      </c>
      <c r="AB16" s="2"/>
      <c r="AC16" s="2">
        <f t="shared" si="5"/>
        <v>0</v>
      </c>
      <c r="AD16" s="2"/>
      <c r="AE16" s="2">
        <f t="shared" si="6"/>
        <v>0</v>
      </c>
    </row>
    <row r="17" spans="1:31">
      <c r="A17" s="2">
        <v>15</v>
      </c>
      <c r="B17" s="2"/>
      <c r="C17" s="2"/>
      <c r="D17" s="2"/>
      <c r="E17" s="2">
        <f t="shared" si="7"/>
        <v>0</v>
      </c>
      <c r="F17" s="2"/>
      <c r="G17" s="2">
        <f t="shared" si="8"/>
        <v>0</v>
      </c>
      <c r="H17" s="2"/>
      <c r="I17" s="2">
        <f t="shared" si="9"/>
        <v>0</v>
      </c>
      <c r="J17" s="2"/>
      <c r="K17" s="2">
        <f t="shared" si="10"/>
        <v>0</v>
      </c>
      <c r="L17" s="2"/>
      <c r="M17" s="2">
        <f t="shared" si="11"/>
        <v>0</v>
      </c>
      <c r="N17" s="2"/>
      <c r="O17" s="2">
        <f t="shared" si="12"/>
        <v>0</v>
      </c>
      <c r="P17" s="2"/>
      <c r="Q17" s="2">
        <f t="shared" si="13"/>
        <v>0</v>
      </c>
      <c r="R17" s="2"/>
      <c r="S17" s="2">
        <f t="shared" si="0"/>
        <v>0</v>
      </c>
      <c r="T17" s="2"/>
      <c r="U17" s="2">
        <f t="shared" si="1"/>
        <v>0</v>
      </c>
      <c r="V17" s="2"/>
      <c r="W17" s="2">
        <f t="shared" si="2"/>
        <v>0</v>
      </c>
      <c r="X17" s="2"/>
      <c r="Y17" s="2">
        <f t="shared" si="3"/>
        <v>0</v>
      </c>
      <c r="Z17" s="2"/>
      <c r="AA17" s="2">
        <f t="shared" si="4"/>
        <v>0</v>
      </c>
      <c r="AB17" s="2"/>
      <c r="AC17" s="2">
        <f t="shared" si="5"/>
        <v>0</v>
      </c>
      <c r="AD17" s="2"/>
      <c r="AE17" s="2">
        <f t="shared" si="6"/>
        <v>0</v>
      </c>
    </row>
    <row r="18" spans="1:31">
      <c r="A18" s="2">
        <v>16</v>
      </c>
      <c r="B18" s="2"/>
      <c r="C18" s="2"/>
      <c r="D18" s="2"/>
      <c r="E18" s="2">
        <f t="shared" si="7"/>
        <v>0</v>
      </c>
      <c r="F18" s="2"/>
      <c r="G18" s="2">
        <f t="shared" si="8"/>
        <v>0</v>
      </c>
      <c r="H18" s="2"/>
      <c r="I18" s="2">
        <f t="shared" si="9"/>
        <v>0</v>
      </c>
      <c r="J18" s="2"/>
      <c r="K18" s="2">
        <f t="shared" si="10"/>
        <v>0</v>
      </c>
      <c r="L18" s="2"/>
      <c r="M18" s="2">
        <f t="shared" si="11"/>
        <v>0</v>
      </c>
      <c r="N18" s="2"/>
      <c r="O18" s="2">
        <f t="shared" si="12"/>
        <v>0</v>
      </c>
      <c r="P18" s="2"/>
      <c r="Q18" s="2">
        <f t="shared" si="13"/>
        <v>0</v>
      </c>
      <c r="R18" s="2"/>
      <c r="S18" s="2">
        <f t="shared" si="0"/>
        <v>0</v>
      </c>
      <c r="T18" s="2"/>
      <c r="U18" s="2">
        <f t="shared" si="1"/>
        <v>0</v>
      </c>
      <c r="V18" s="2"/>
      <c r="W18" s="2">
        <f t="shared" si="2"/>
        <v>0</v>
      </c>
      <c r="X18" s="2"/>
      <c r="Y18" s="2">
        <f t="shared" si="3"/>
        <v>0</v>
      </c>
      <c r="Z18" s="2"/>
      <c r="AA18" s="2">
        <f t="shared" si="4"/>
        <v>0</v>
      </c>
      <c r="AB18" s="2"/>
      <c r="AC18" s="2">
        <f t="shared" si="5"/>
        <v>0</v>
      </c>
      <c r="AD18" s="2"/>
      <c r="AE18" s="2">
        <f t="shared" si="6"/>
        <v>0</v>
      </c>
    </row>
    <row r="19" spans="1:31">
      <c r="A19" s="2">
        <v>17</v>
      </c>
      <c r="B19" s="2"/>
      <c r="C19" s="2"/>
      <c r="D19" s="2"/>
      <c r="E19" s="2">
        <f t="shared" si="7"/>
        <v>0</v>
      </c>
      <c r="F19" s="2"/>
      <c r="G19" s="2">
        <f t="shared" si="8"/>
        <v>0</v>
      </c>
      <c r="H19" s="2"/>
      <c r="I19" s="2">
        <f t="shared" si="9"/>
        <v>0</v>
      </c>
      <c r="J19" s="2"/>
      <c r="K19" s="2">
        <f t="shared" si="10"/>
        <v>0</v>
      </c>
      <c r="L19" s="2"/>
      <c r="M19" s="2">
        <f t="shared" si="11"/>
        <v>0</v>
      </c>
      <c r="N19" s="2"/>
      <c r="O19" s="2">
        <f t="shared" si="12"/>
        <v>0</v>
      </c>
      <c r="P19" s="2"/>
      <c r="Q19" s="2">
        <f t="shared" si="13"/>
        <v>0</v>
      </c>
      <c r="R19" s="2"/>
      <c r="S19" s="2">
        <f t="shared" si="0"/>
        <v>0</v>
      </c>
      <c r="T19" s="2"/>
      <c r="U19" s="2">
        <f t="shared" si="1"/>
        <v>0</v>
      </c>
      <c r="V19" s="2"/>
      <c r="W19" s="2">
        <f t="shared" si="2"/>
        <v>0</v>
      </c>
      <c r="X19" s="2"/>
      <c r="Y19" s="2">
        <f t="shared" si="3"/>
        <v>0</v>
      </c>
      <c r="Z19" s="2"/>
      <c r="AA19" s="2">
        <f t="shared" si="4"/>
        <v>0</v>
      </c>
      <c r="AB19" s="2"/>
      <c r="AC19" s="2">
        <f t="shared" si="5"/>
        <v>0</v>
      </c>
      <c r="AD19" s="2"/>
      <c r="AE19" s="2">
        <f t="shared" si="6"/>
        <v>0</v>
      </c>
    </row>
    <row r="20" spans="1:31">
      <c r="A20" s="2">
        <v>18</v>
      </c>
      <c r="B20" s="2"/>
      <c r="C20" s="2"/>
      <c r="D20" s="2"/>
      <c r="E20" s="2">
        <f t="shared" si="7"/>
        <v>0</v>
      </c>
      <c r="F20" s="2"/>
      <c r="G20" s="2">
        <f t="shared" si="8"/>
        <v>0</v>
      </c>
      <c r="H20" s="2"/>
      <c r="I20" s="2">
        <f t="shared" si="9"/>
        <v>0</v>
      </c>
      <c r="J20" s="2"/>
      <c r="K20" s="2">
        <f t="shared" si="10"/>
        <v>0</v>
      </c>
      <c r="L20" s="2"/>
      <c r="M20" s="2">
        <f t="shared" si="11"/>
        <v>0</v>
      </c>
      <c r="N20" s="2"/>
      <c r="O20" s="2">
        <f t="shared" si="12"/>
        <v>0</v>
      </c>
      <c r="P20" s="2"/>
      <c r="Q20" s="2">
        <f t="shared" si="13"/>
        <v>0</v>
      </c>
      <c r="R20" s="2"/>
      <c r="S20" s="2">
        <f t="shared" si="0"/>
        <v>0</v>
      </c>
      <c r="T20" s="2"/>
      <c r="U20" s="2">
        <f t="shared" si="1"/>
        <v>0</v>
      </c>
      <c r="V20" s="2"/>
      <c r="W20" s="2">
        <f t="shared" si="2"/>
        <v>0</v>
      </c>
      <c r="X20" s="2"/>
      <c r="Y20" s="2">
        <f t="shared" si="3"/>
        <v>0</v>
      </c>
      <c r="Z20" s="2"/>
      <c r="AA20" s="2">
        <f t="shared" si="4"/>
        <v>0</v>
      </c>
      <c r="AB20" s="2"/>
      <c r="AC20" s="2">
        <f t="shared" si="5"/>
        <v>0</v>
      </c>
      <c r="AD20" s="2"/>
      <c r="AE20" s="2">
        <f t="shared" si="6"/>
        <v>0</v>
      </c>
    </row>
    <row r="21" spans="1:31">
      <c r="A21" s="2">
        <v>19</v>
      </c>
      <c r="B21" s="2"/>
      <c r="C21" s="2"/>
      <c r="D21" s="2"/>
      <c r="E21" s="2">
        <f t="shared" si="7"/>
        <v>0</v>
      </c>
      <c r="F21" s="2"/>
      <c r="G21" s="2">
        <f t="shared" si="8"/>
        <v>0</v>
      </c>
      <c r="H21" s="2"/>
      <c r="I21" s="2">
        <f t="shared" si="9"/>
        <v>0</v>
      </c>
      <c r="J21" s="2"/>
      <c r="K21" s="2">
        <f t="shared" si="10"/>
        <v>0</v>
      </c>
      <c r="L21" s="2"/>
      <c r="M21" s="2">
        <f t="shared" si="11"/>
        <v>0</v>
      </c>
      <c r="N21" s="2"/>
      <c r="O21" s="2">
        <f t="shared" si="12"/>
        <v>0</v>
      </c>
      <c r="P21" s="2"/>
      <c r="Q21" s="2">
        <f t="shared" si="13"/>
        <v>0</v>
      </c>
      <c r="R21" s="2"/>
      <c r="S21" s="2">
        <f t="shared" si="0"/>
        <v>0</v>
      </c>
      <c r="T21" s="2"/>
      <c r="U21" s="2">
        <f t="shared" si="1"/>
        <v>0</v>
      </c>
      <c r="V21" s="2"/>
      <c r="W21" s="2">
        <f t="shared" si="2"/>
        <v>0</v>
      </c>
      <c r="X21" s="2"/>
      <c r="Y21" s="2">
        <f t="shared" si="3"/>
        <v>0</v>
      </c>
      <c r="Z21" s="2"/>
      <c r="AA21" s="2">
        <f t="shared" si="4"/>
        <v>0</v>
      </c>
      <c r="AB21" s="2"/>
      <c r="AC21" s="2">
        <f t="shared" si="5"/>
        <v>0</v>
      </c>
      <c r="AD21" s="2"/>
      <c r="AE21" s="2">
        <f t="shared" si="6"/>
        <v>0</v>
      </c>
    </row>
    <row r="22" spans="1:31">
      <c r="A22" s="2">
        <v>20</v>
      </c>
      <c r="B22" s="2"/>
      <c r="C22" s="2"/>
      <c r="D22" s="2"/>
      <c r="E22" s="2">
        <f t="shared" si="7"/>
        <v>0</v>
      </c>
      <c r="F22" s="2"/>
      <c r="G22" s="2">
        <f t="shared" si="8"/>
        <v>0</v>
      </c>
      <c r="H22" s="2"/>
      <c r="I22" s="2">
        <f t="shared" si="9"/>
        <v>0</v>
      </c>
      <c r="J22" s="2"/>
      <c r="K22" s="2">
        <f t="shared" si="10"/>
        <v>0</v>
      </c>
      <c r="L22" s="2"/>
      <c r="M22" s="2">
        <f t="shared" si="11"/>
        <v>0</v>
      </c>
      <c r="N22" s="2"/>
      <c r="O22" s="2">
        <f t="shared" si="12"/>
        <v>0</v>
      </c>
      <c r="P22" s="2"/>
      <c r="Q22" s="2">
        <f t="shared" si="13"/>
        <v>0</v>
      </c>
      <c r="R22" s="2"/>
      <c r="S22" s="2">
        <f t="shared" si="0"/>
        <v>0</v>
      </c>
      <c r="T22" s="2"/>
      <c r="U22" s="2">
        <f t="shared" si="1"/>
        <v>0</v>
      </c>
      <c r="V22" s="2"/>
      <c r="W22" s="2">
        <f t="shared" si="2"/>
        <v>0</v>
      </c>
      <c r="X22" s="2"/>
      <c r="Y22" s="2">
        <f t="shared" si="3"/>
        <v>0</v>
      </c>
      <c r="Z22" s="2"/>
      <c r="AA22" s="2">
        <f t="shared" si="4"/>
        <v>0</v>
      </c>
      <c r="AB22" s="2"/>
      <c r="AC22" s="2">
        <f t="shared" si="5"/>
        <v>0</v>
      </c>
      <c r="AD22" s="2"/>
      <c r="AE22" s="2">
        <f t="shared" si="6"/>
        <v>0</v>
      </c>
    </row>
    <row r="23" spans="1:31">
      <c r="A23" s="2">
        <v>21</v>
      </c>
      <c r="B23" s="2"/>
      <c r="C23" s="2"/>
      <c r="D23" s="2"/>
      <c r="E23" s="2">
        <f t="shared" si="7"/>
        <v>0</v>
      </c>
      <c r="F23" s="2"/>
      <c r="G23" s="2">
        <f t="shared" si="8"/>
        <v>0</v>
      </c>
      <c r="H23" s="2"/>
      <c r="I23" s="2">
        <f t="shared" si="9"/>
        <v>0</v>
      </c>
      <c r="J23" s="2"/>
      <c r="K23" s="2">
        <f t="shared" si="10"/>
        <v>0</v>
      </c>
      <c r="L23" s="2"/>
      <c r="M23" s="2">
        <f t="shared" si="11"/>
        <v>0</v>
      </c>
      <c r="N23" s="2"/>
      <c r="O23" s="2">
        <f t="shared" si="12"/>
        <v>0</v>
      </c>
      <c r="P23" s="2"/>
      <c r="Q23" s="2">
        <f t="shared" si="13"/>
        <v>0</v>
      </c>
      <c r="R23" s="2"/>
      <c r="S23" s="2">
        <f t="shared" si="0"/>
        <v>0</v>
      </c>
      <c r="T23" s="2"/>
      <c r="U23" s="2">
        <f t="shared" si="1"/>
        <v>0</v>
      </c>
      <c r="V23" s="2"/>
      <c r="W23" s="2">
        <f t="shared" si="2"/>
        <v>0</v>
      </c>
      <c r="X23" s="2"/>
      <c r="Y23" s="2">
        <f t="shared" si="3"/>
        <v>0</v>
      </c>
      <c r="Z23" s="2"/>
      <c r="AA23" s="2">
        <f t="shared" si="4"/>
        <v>0</v>
      </c>
      <c r="AB23" s="2"/>
      <c r="AC23" s="2">
        <f t="shared" si="5"/>
        <v>0</v>
      </c>
      <c r="AD23" s="2"/>
      <c r="AE23" s="2">
        <f t="shared" si="6"/>
        <v>0</v>
      </c>
    </row>
    <row r="24" spans="1:31">
      <c r="A24" s="2">
        <v>22</v>
      </c>
      <c r="B24" s="2"/>
      <c r="C24" s="2"/>
      <c r="D24" s="2"/>
      <c r="E24" s="2">
        <f t="shared" si="7"/>
        <v>0</v>
      </c>
      <c r="F24" s="2"/>
      <c r="G24" s="2">
        <f t="shared" si="8"/>
        <v>0</v>
      </c>
      <c r="H24" s="2"/>
      <c r="I24" s="2">
        <f t="shared" si="9"/>
        <v>0</v>
      </c>
      <c r="J24" s="2"/>
      <c r="K24" s="2">
        <f t="shared" si="10"/>
        <v>0</v>
      </c>
      <c r="L24" s="2"/>
      <c r="M24" s="2">
        <f t="shared" si="11"/>
        <v>0</v>
      </c>
      <c r="N24" s="2"/>
      <c r="O24" s="2">
        <f t="shared" si="12"/>
        <v>0</v>
      </c>
      <c r="P24" s="2"/>
      <c r="Q24" s="2">
        <f t="shared" si="13"/>
        <v>0</v>
      </c>
      <c r="R24" s="2"/>
      <c r="S24" s="2">
        <f t="shared" si="0"/>
        <v>0</v>
      </c>
      <c r="T24" s="2"/>
      <c r="U24" s="2">
        <f t="shared" si="1"/>
        <v>0</v>
      </c>
      <c r="V24" s="2"/>
      <c r="W24" s="2">
        <f t="shared" si="2"/>
        <v>0</v>
      </c>
      <c r="X24" s="2"/>
      <c r="Y24" s="2">
        <f t="shared" si="3"/>
        <v>0</v>
      </c>
      <c r="Z24" s="2"/>
      <c r="AA24" s="2">
        <f t="shared" si="4"/>
        <v>0</v>
      </c>
      <c r="AB24" s="2"/>
      <c r="AC24" s="2">
        <f t="shared" si="5"/>
        <v>0</v>
      </c>
      <c r="AD24" s="2"/>
      <c r="AE24" s="2">
        <f t="shared" si="6"/>
        <v>0</v>
      </c>
    </row>
    <row r="25" spans="1:31">
      <c r="A25" s="2">
        <v>23</v>
      </c>
      <c r="B25" s="2"/>
      <c r="C25" s="2"/>
      <c r="D25" s="2"/>
      <c r="E25" s="2">
        <f t="shared" si="7"/>
        <v>0</v>
      </c>
      <c r="F25" s="2"/>
      <c r="G25" s="2">
        <f t="shared" si="8"/>
        <v>0</v>
      </c>
      <c r="H25" s="2"/>
      <c r="I25" s="2">
        <f t="shared" si="9"/>
        <v>0</v>
      </c>
      <c r="J25" s="2"/>
      <c r="K25" s="2">
        <f t="shared" si="10"/>
        <v>0</v>
      </c>
      <c r="L25" s="2"/>
      <c r="M25" s="2">
        <f t="shared" si="11"/>
        <v>0</v>
      </c>
      <c r="N25" s="2"/>
      <c r="O25" s="2">
        <f t="shared" si="12"/>
        <v>0</v>
      </c>
      <c r="P25" s="2"/>
      <c r="Q25" s="2">
        <f t="shared" si="13"/>
        <v>0</v>
      </c>
      <c r="R25" s="2"/>
      <c r="S25" s="2">
        <f t="shared" si="0"/>
        <v>0</v>
      </c>
      <c r="T25" s="2"/>
      <c r="U25" s="2">
        <f t="shared" si="1"/>
        <v>0</v>
      </c>
      <c r="V25" s="2"/>
      <c r="W25" s="2">
        <f t="shared" si="2"/>
        <v>0</v>
      </c>
      <c r="X25" s="2"/>
      <c r="Y25" s="2">
        <f t="shared" si="3"/>
        <v>0</v>
      </c>
      <c r="Z25" s="2"/>
      <c r="AA25" s="2">
        <f t="shared" si="4"/>
        <v>0</v>
      </c>
      <c r="AB25" s="2"/>
      <c r="AC25" s="2">
        <f t="shared" si="5"/>
        <v>0</v>
      </c>
      <c r="AD25" s="2"/>
      <c r="AE25" s="2">
        <f t="shared" si="6"/>
        <v>0</v>
      </c>
    </row>
    <row r="26" spans="1:31">
      <c r="A26" s="2">
        <v>24</v>
      </c>
      <c r="B26" s="2"/>
      <c r="C26" s="2"/>
      <c r="D26" s="2"/>
      <c r="E26" s="2">
        <f t="shared" si="7"/>
        <v>0</v>
      </c>
      <c r="F26" s="2"/>
      <c r="G26" s="2">
        <f t="shared" si="8"/>
        <v>0</v>
      </c>
      <c r="H26" s="2"/>
      <c r="I26" s="2">
        <f t="shared" si="9"/>
        <v>0</v>
      </c>
      <c r="J26" s="2"/>
      <c r="K26" s="2">
        <f t="shared" si="10"/>
        <v>0</v>
      </c>
      <c r="L26" s="2"/>
      <c r="M26" s="2">
        <f t="shared" si="11"/>
        <v>0</v>
      </c>
      <c r="N26" s="2"/>
      <c r="O26" s="2">
        <f t="shared" si="12"/>
        <v>0</v>
      </c>
      <c r="P26" s="2"/>
      <c r="Q26" s="2">
        <f t="shared" si="13"/>
        <v>0</v>
      </c>
      <c r="R26" s="2"/>
      <c r="S26" s="2">
        <f t="shared" si="0"/>
        <v>0</v>
      </c>
      <c r="T26" s="2"/>
      <c r="U26" s="2">
        <f t="shared" si="1"/>
        <v>0</v>
      </c>
      <c r="V26" s="2"/>
      <c r="W26" s="2">
        <f t="shared" si="2"/>
        <v>0</v>
      </c>
      <c r="X26" s="2"/>
      <c r="Y26" s="2">
        <f t="shared" si="3"/>
        <v>0</v>
      </c>
      <c r="Z26" s="2"/>
      <c r="AA26" s="2">
        <f t="shared" si="4"/>
        <v>0</v>
      </c>
      <c r="AB26" s="2"/>
      <c r="AC26" s="2">
        <f t="shared" si="5"/>
        <v>0</v>
      </c>
      <c r="AD26" s="2"/>
      <c r="AE26" s="2">
        <f t="shared" si="6"/>
        <v>0</v>
      </c>
    </row>
    <row r="27" spans="1:31">
      <c r="A27" s="2">
        <v>25</v>
      </c>
      <c r="B27" s="2"/>
      <c r="C27" s="2"/>
      <c r="D27" s="2"/>
      <c r="E27" s="2">
        <f t="shared" si="7"/>
        <v>0</v>
      </c>
      <c r="F27" s="2"/>
      <c r="G27" s="2">
        <f t="shared" si="8"/>
        <v>0</v>
      </c>
      <c r="H27" s="2"/>
      <c r="I27" s="2">
        <f t="shared" si="9"/>
        <v>0</v>
      </c>
      <c r="J27" s="2"/>
      <c r="K27" s="2">
        <f t="shared" si="10"/>
        <v>0</v>
      </c>
      <c r="L27" s="2"/>
      <c r="M27" s="2">
        <f t="shared" si="11"/>
        <v>0</v>
      </c>
      <c r="N27" s="2"/>
      <c r="O27" s="2">
        <f t="shared" si="12"/>
        <v>0</v>
      </c>
      <c r="P27" s="2"/>
      <c r="Q27" s="2">
        <f t="shared" si="13"/>
        <v>0</v>
      </c>
      <c r="R27" s="2"/>
      <c r="S27" s="2">
        <f t="shared" si="0"/>
        <v>0</v>
      </c>
      <c r="T27" s="2"/>
      <c r="U27" s="2">
        <f t="shared" si="1"/>
        <v>0</v>
      </c>
      <c r="V27" s="2"/>
      <c r="W27" s="2">
        <f t="shared" si="2"/>
        <v>0</v>
      </c>
      <c r="X27" s="2"/>
      <c r="Y27" s="2">
        <f t="shared" si="3"/>
        <v>0</v>
      </c>
      <c r="Z27" s="2"/>
      <c r="AA27" s="2">
        <f t="shared" si="4"/>
        <v>0</v>
      </c>
      <c r="AB27" s="2"/>
      <c r="AC27" s="2">
        <f t="shared" si="5"/>
        <v>0</v>
      </c>
      <c r="AD27" s="2"/>
      <c r="AE27" s="2">
        <f t="shared" si="6"/>
        <v>0</v>
      </c>
    </row>
    <row r="28" spans="1:31">
      <c r="A28" s="2">
        <v>26</v>
      </c>
      <c r="B28" s="2"/>
      <c r="C28" s="2"/>
      <c r="D28" s="2"/>
      <c r="E28" s="2">
        <f t="shared" si="7"/>
        <v>0</v>
      </c>
      <c r="F28" s="2"/>
      <c r="G28" s="2">
        <f t="shared" si="8"/>
        <v>0</v>
      </c>
      <c r="H28" s="2"/>
      <c r="I28" s="2">
        <f t="shared" si="9"/>
        <v>0</v>
      </c>
      <c r="J28" s="2"/>
      <c r="K28" s="2">
        <f t="shared" si="10"/>
        <v>0</v>
      </c>
      <c r="L28" s="2"/>
      <c r="M28" s="2">
        <f t="shared" si="11"/>
        <v>0</v>
      </c>
      <c r="N28" s="2"/>
      <c r="O28" s="2">
        <f t="shared" si="12"/>
        <v>0</v>
      </c>
      <c r="P28" s="2"/>
      <c r="Q28" s="2">
        <f t="shared" si="13"/>
        <v>0</v>
      </c>
      <c r="R28" s="2"/>
      <c r="S28" s="2">
        <f t="shared" si="0"/>
        <v>0</v>
      </c>
      <c r="T28" s="2"/>
      <c r="U28" s="2">
        <f t="shared" si="1"/>
        <v>0</v>
      </c>
      <c r="V28" s="2"/>
      <c r="W28" s="2">
        <f t="shared" si="2"/>
        <v>0</v>
      </c>
      <c r="X28" s="2"/>
      <c r="Y28" s="2">
        <f t="shared" si="3"/>
        <v>0</v>
      </c>
      <c r="Z28" s="2"/>
      <c r="AA28" s="2">
        <f t="shared" si="4"/>
        <v>0</v>
      </c>
      <c r="AB28" s="2"/>
      <c r="AC28" s="2">
        <f t="shared" si="5"/>
        <v>0</v>
      </c>
      <c r="AD28" s="2"/>
      <c r="AE28" s="2">
        <f t="shared" si="6"/>
        <v>0</v>
      </c>
    </row>
    <row r="29" spans="1:31">
      <c r="A29" s="2">
        <v>27</v>
      </c>
      <c r="B29" s="2"/>
      <c r="C29" s="2"/>
      <c r="D29" s="2"/>
      <c r="E29" s="2">
        <f t="shared" si="7"/>
        <v>0</v>
      </c>
      <c r="F29" s="2"/>
      <c r="G29" s="2">
        <f t="shared" si="8"/>
        <v>0</v>
      </c>
      <c r="H29" s="2"/>
      <c r="I29" s="2">
        <f t="shared" si="9"/>
        <v>0</v>
      </c>
      <c r="J29" s="2"/>
      <c r="K29" s="2">
        <f t="shared" si="10"/>
        <v>0</v>
      </c>
      <c r="L29" s="2"/>
      <c r="M29" s="2">
        <f t="shared" si="11"/>
        <v>0</v>
      </c>
      <c r="N29" s="2"/>
      <c r="O29" s="2">
        <f t="shared" si="12"/>
        <v>0</v>
      </c>
      <c r="P29" s="2"/>
      <c r="Q29" s="2">
        <f t="shared" si="13"/>
        <v>0</v>
      </c>
      <c r="R29" s="2"/>
      <c r="S29" s="2">
        <f t="shared" si="0"/>
        <v>0</v>
      </c>
      <c r="T29" s="2"/>
      <c r="U29" s="2">
        <f t="shared" si="1"/>
        <v>0</v>
      </c>
      <c r="V29" s="2"/>
      <c r="W29" s="2">
        <f t="shared" si="2"/>
        <v>0</v>
      </c>
      <c r="X29" s="2"/>
      <c r="Y29" s="2">
        <f t="shared" si="3"/>
        <v>0</v>
      </c>
      <c r="Z29" s="2"/>
      <c r="AA29" s="2">
        <f t="shared" si="4"/>
        <v>0</v>
      </c>
      <c r="AB29" s="2"/>
      <c r="AC29" s="2">
        <f t="shared" si="5"/>
        <v>0</v>
      </c>
      <c r="AD29" s="2"/>
      <c r="AE29" s="2">
        <f t="shared" si="6"/>
        <v>0</v>
      </c>
    </row>
    <row r="30" spans="1:31">
      <c r="A30" s="2">
        <v>28</v>
      </c>
      <c r="B30" s="2"/>
      <c r="C30" s="2"/>
      <c r="D30" s="2"/>
      <c r="E30" s="2">
        <f t="shared" si="7"/>
        <v>0</v>
      </c>
      <c r="F30" s="2"/>
      <c r="G30" s="2">
        <f t="shared" si="8"/>
        <v>0</v>
      </c>
      <c r="H30" s="2"/>
      <c r="I30" s="2">
        <f t="shared" si="9"/>
        <v>0</v>
      </c>
      <c r="J30" s="2"/>
      <c r="K30" s="2">
        <f t="shared" si="10"/>
        <v>0</v>
      </c>
      <c r="L30" s="2"/>
      <c r="M30" s="2">
        <f t="shared" si="11"/>
        <v>0</v>
      </c>
      <c r="N30" s="2"/>
      <c r="O30" s="2">
        <f t="shared" si="12"/>
        <v>0</v>
      </c>
      <c r="P30" s="2"/>
      <c r="Q30" s="2">
        <f t="shared" si="13"/>
        <v>0</v>
      </c>
      <c r="R30" s="2"/>
      <c r="S30" s="2">
        <f t="shared" si="0"/>
        <v>0</v>
      </c>
      <c r="T30" s="2"/>
      <c r="U30" s="2">
        <f t="shared" si="1"/>
        <v>0</v>
      </c>
      <c r="V30" s="2"/>
      <c r="W30" s="2">
        <f t="shared" si="2"/>
        <v>0</v>
      </c>
      <c r="X30" s="2"/>
      <c r="Y30" s="2">
        <f t="shared" si="3"/>
        <v>0</v>
      </c>
      <c r="Z30" s="2"/>
      <c r="AA30" s="2">
        <f t="shared" si="4"/>
        <v>0</v>
      </c>
      <c r="AB30" s="2"/>
      <c r="AC30" s="2">
        <f t="shared" si="5"/>
        <v>0</v>
      </c>
      <c r="AD30" s="2"/>
      <c r="AE30" s="2">
        <f t="shared" si="6"/>
        <v>0</v>
      </c>
    </row>
    <row r="31" spans="1:31">
      <c r="A31" s="2">
        <v>29</v>
      </c>
      <c r="B31" s="2"/>
      <c r="C31" s="2"/>
      <c r="D31" s="2"/>
      <c r="E31" s="2">
        <f t="shared" si="7"/>
        <v>0</v>
      </c>
      <c r="F31" s="2"/>
      <c r="G31" s="2">
        <f t="shared" si="8"/>
        <v>0</v>
      </c>
      <c r="H31" s="2"/>
      <c r="I31" s="2">
        <f t="shared" si="9"/>
        <v>0</v>
      </c>
      <c r="J31" s="2"/>
      <c r="K31" s="2">
        <f t="shared" si="10"/>
        <v>0</v>
      </c>
      <c r="L31" s="2"/>
      <c r="M31" s="2">
        <f t="shared" si="11"/>
        <v>0</v>
      </c>
      <c r="N31" s="2"/>
      <c r="O31" s="2">
        <f t="shared" si="12"/>
        <v>0</v>
      </c>
      <c r="P31" s="2"/>
      <c r="Q31" s="2">
        <f t="shared" si="13"/>
        <v>0</v>
      </c>
      <c r="R31" s="2"/>
      <c r="S31" s="2">
        <f t="shared" si="0"/>
        <v>0</v>
      </c>
      <c r="T31" s="2"/>
      <c r="U31" s="2">
        <f t="shared" si="1"/>
        <v>0</v>
      </c>
      <c r="V31" s="2"/>
      <c r="W31" s="2">
        <f t="shared" si="2"/>
        <v>0</v>
      </c>
      <c r="X31" s="2"/>
      <c r="Y31" s="2">
        <f t="shared" si="3"/>
        <v>0</v>
      </c>
      <c r="Z31" s="2"/>
      <c r="AA31" s="2">
        <f t="shared" si="4"/>
        <v>0</v>
      </c>
      <c r="AB31" s="2"/>
      <c r="AC31" s="2">
        <f t="shared" si="5"/>
        <v>0</v>
      </c>
      <c r="AD31" s="2"/>
      <c r="AE31" s="2">
        <f t="shared" si="6"/>
        <v>0</v>
      </c>
    </row>
    <row r="32" spans="1:31">
      <c r="A32" s="2">
        <v>30</v>
      </c>
      <c r="B32" s="2"/>
      <c r="C32" s="2"/>
      <c r="D32" s="2"/>
      <c r="E32" s="2">
        <f t="shared" si="7"/>
        <v>0</v>
      </c>
      <c r="F32" s="2"/>
      <c r="G32" s="2">
        <f t="shared" si="8"/>
        <v>0</v>
      </c>
      <c r="H32" s="2"/>
      <c r="I32" s="2">
        <f t="shared" si="9"/>
        <v>0</v>
      </c>
      <c r="J32" s="2"/>
      <c r="K32" s="2">
        <f t="shared" si="10"/>
        <v>0</v>
      </c>
      <c r="L32" s="2"/>
      <c r="M32" s="2">
        <f t="shared" si="11"/>
        <v>0</v>
      </c>
      <c r="N32" s="2"/>
      <c r="O32" s="2">
        <f t="shared" si="12"/>
        <v>0</v>
      </c>
      <c r="P32" s="2"/>
      <c r="Q32" s="2">
        <f t="shared" si="13"/>
        <v>0</v>
      </c>
      <c r="R32" s="2"/>
      <c r="S32" s="2">
        <f t="shared" si="0"/>
        <v>0</v>
      </c>
      <c r="T32" s="2"/>
      <c r="U32" s="2">
        <f t="shared" si="1"/>
        <v>0</v>
      </c>
      <c r="V32" s="2"/>
      <c r="W32" s="2">
        <f t="shared" si="2"/>
        <v>0</v>
      </c>
      <c r="X32" s="2"/>
      <c r="Y32" s="2">
        <f t="shared" si="3"/>
        <v>0</v>
      </c>
      <c r="Z32" s="2"/>
      <c r="AA32" s="2">
        <f t="shared" si="4"/>
        <v>0</v>
      </c>
      <c r="AB32" s="2"/>
      <c r="AC32" s="2">
        <f t="shared" si="5"/>
        <v>0</v>
      </c>
      <c r="AD32" s="2"/>
      <c r="AE32" s="2">
        <f t="shared" si="6"/>
        <v>0</v>
      </c>
    </row>
    <row r="33" spans="1:31">
      <c r="A33" s="2">
        <v>31</v>
      </c>
      <c r="B33" s="2"/>
      <c r="C33" s="2"/>
      <c r="D33" s="2"/>
      <c r="E33" s="2">
        <f t="shared" si="7"/>
        <v>0</v>
      </c>
      <c r="F33" s="2"/>
      <c r="G33" s="2">
        <f t="shared" si="8"/>
        <v>0</v>
      </c>
      <c r="H33" s="2"/>
      <c r="I33" s="2">
        <f t="shared" si="9"/>
        <v>0</v>
      </c>
      <c r="J33" s="2"/>
      <c r="K33" s="2">
        <f t="shared" si="10"/>
        <v>0</v>
      </c>
      <c r="L33" s="2"/>
      <c r="M33" s="2">
        <f t="shared" si="11"/>
        <v>0</v>
      </c>
      <c r="N33" s="2"/>
      <c r="O33" s="2">
        <f t="shared" si="12"/>
        <v>0</v>
      </c>
      <c r="P33" s="2"/>
      <c r="Q33" s="2">
        <f t="shared" si="13"/>
        <v>0</v>
      </c>
      <c r="R33" s="2"/>
      <c r="S33" s="2">
        <f t="shared" si="0"/>
        <v>0</v>
      </c>
      <c r="T33" s="2"/>
      <c r="U33" s="2">
        <f t="shared" si="1"/>
        <v>0</v>
      </c>
      <c r="V33" s="2"/>
      <c r="W33" s="2">
        <f t="shared" si="2"/>
        <v>0</v>
      </c>
      <c r="X33" s="2"/>
      <c r="Y33" s="2">
        <f t="shared" si="3"/>
        <v>0</v>
      </c>
      <c r="Z33" s="2"/>
      <c r="AA33" s="2">
        <f t="shared" si="4"/>
        <v>0</v>
      </c>
      <c r="AB33" s="2"/>
      <c r="AC33" s="2">
        <f t="shared" si="5"/>
        <v>0</v>
      </c>
      <c r="AD33" s="2"/>
      <c r="AE33" s="2">
        <f t="shared" si="6"/>
        <v>0</v>
      </c>
    </row>
    <row r="34" spans="1:31">
      <c r="A34" s="2">
        <v>32</v>
      </c>
      <c r="B34" s="2"/>
      <c r="C34" s="2"/>
      <c r="D34" s="2"/>
      <c r="E34" s="2">
        <f t="shared" si="7"/>
        <v>0</v>
      </c>
      <c r="F34" s="2"/>
      <c r="G34" s="2">
        <f t="shared" si="8"/>
        <v>0</v>
      </c>
      <c r="H34" s="2"/>
      <c r="I34" s="2">
        <f t="shared" si="9"/>
        <v>0</v>
      </c>
      <c r="J34" s="2"/>
      <c r="K34" s="2">
        <f t="shared" si="10"/>
        <v>0</v>
      </c>
      <c r="L34" s="2"/>
      <c r="M34" s="2">
        <f t="shared" si="11"/>
        <v>0</v>
      </c>
      <c r="N34" s="2"/>
      <c r="O34" s="2">
        <f t="shared" si="12"/>
        <v>0</v>
      </c>
      <c r="P34" s="2"/>
      <c r="Q34" s="2">
        <f t="shared" si="13"/>
        <v>0</v>
      </c>
      <c r="R34" s="2"/>
      <c r="S34" s="2">
        <f t="shared" si="0"/>
        <v>0</v>
      </c>
      <c r="T34" s="2"/>
      <c r="U34" s="2">
        <f t="shared" si="1"/>
        <v>0</v>
      </c>
      <c r="V34" s="2"/>
      <c r="W34" s="2">
        <f t="shared" si="2"/>
        <v>0</v>
      </c>
      <c r="X34" s="2"/>
      <c r="Y34" s="2">
        <f t="shared" si="3"/>
        <v>0</v>
      </c>
      <c r="Z34" s="2"/>
      <c r="AA34" s="2">
        <f t="shared" si="4"/>
        <v>0</v>
      </c>
      <c r="AB34" s="2"/>
      <c r="AC34" s="2">
        <f t="shared" si="5"/>
        <v>0</v>
      </c>
      <c r="AD34" s="2"/>
      <c r="AE34" s="2">
        <f t="shared" si="6"/>
        <v>0</v>
      </c>
    </row>
    <row r="35" spans="1:31">
      <c r="A35" s="2">
        <v>33</v>
      </c>
      <c r="B35" s="2"/>
      <c r="C35" s="2"/>
      <c r="D35" s="2"/>
      <c r="E35" s="2">
        <f t="shared" si="7"/>
        <v>0</v>
      </c>
      <c r="F35" s="2"/>
      <c r="G35" s="2">
        <f t="shared" si="8"/>
        <v>0</v>
      </c>
      <c r="H35" s="2"/>
      <c r="I35" s="2">
        <f t="shared" si="9"/>
        <v>0</v>
      </c>
      <c r="J35" s="2"/>
      <c r="K35" s="2">
        <f t="shared" si="10"/>
        <v>0</v>
      </c>
      <c r="L35" s="2"/>
      <c r="M35" s="2">
        <f t="shared" si="11"/>
        <v>0</v>
      </c>
      <c r="N35" s="2"/>
      <c r="O35" s="2">
        <f t="shared" si="12"/>
        <v>0</v>
      </c>
      <c r="P35" s="2"/>
      <c r="Q35" s="2">
        <f t="shared" si="13"/>
        <v>0</v>
      </c>
      <c r="R35" s="2"/>
      <c r="S35" s="2">
        <f t="shared" si="0"/>
        <v>0</v>
      </c>
      <c r="T35" s="2"/>
      <c r="U35" s="2">
        <f t="shared" si="1"/>
        <v>0</v>
      </c>
      <c r="V35" s="2"/>
      <c r="W35" s="2">
        <f t="shared" si="2"/>
        <v>0</v>
      </c>
      <c r="X35" s="2"/>
      <c r="Y35" s="2">
        <f t="shared" si="3"/>
        <v>0</v>
      </c>
      <c r="Z35" s="2"/>
      <c r="AA35" s="2">
        <f t="shared" si="4"/>
        <v>0</v>
      </c>
      <c r="AB35" s="2"/>
      <c r="AC35" s="2">
        <f t="shared" si="5"/>
        <v>0</v>
      </c>
      <c r="AD35" s="2"/>
      <c r="AE35" s="2">
        <f t="shared" si="6"/>
        <v>0</v>
      </c>
    </row>
    <row r="36" spans="1:31">
      <c r="A36" s="2">
        <v>34</v>
      </c>
      <c r="B36" s="2"/>
      <c r="C36" s="2"/>
      <c r="D36" s="2"/>
      <c r="E36" s="2">
        <f t="shared" si="7"/>
        <v>0</v>
      </c>
      <c r="F36" s="2"/>
      <c r="G36" s="2">
        <f t="shared" si="8"/>
        <v>0</v>
      </c>
      <c r="H36" s="2"/>
      <c r="I36" s="2">
        <f t="shared" si="9"/>
        <v>0</v>
      </c>
      <c r="J36" s="2"/>
      <c r="K36" s="2">
        <f t="shared" si="10"/>
        <v>0</v>
      </c>
      <c r="L36" s="2"/>
      <c r="M36" s="2">
        <f t="shared" si="11"/>
        <v>0</v>
      </c>
      <c r="N36" s="2"/>
      <c r="O36" s="2">
        <f t="shared" si="12"/>
        <v>0</v>
      </c>
      <c r="P36" s="2"/>
      <c r="Q36" s="2">
        <f t="shared" si="13"/>
        <v>0</v>
      </c>
      <c r="R36" s="2"/>
      <c r="S36" s="2">
        <f t="shared" si="0"/>
        <v>0</v>
      </c>
      <c r="T36" s="2"/>
      <c r="U36" s="2">
        <f t="shared" si="1"/>
        <v>0</v>
      </c>
      <c r="V36" s="2"/>
      <c r="W36" s="2">
        <f t="shared" si="2"/>
        <v>0</v>
      </c>
      <c r="X36" s="2"/>
      <c r="Y36" s="2">
        <f t="shared" si="3"/>
        <v>0</v>
      </c>
      <c r="Z36" s="2"/>
      <c r="AA36" s="2">
        <f t="shared" si="4"/>
        <v>0</v>
      </c>
      <c r="AB36" s="2"/>
      <c r="AC36" s="2">
        <f t="shared" si="5"/>
        <v>0</v>
      </c>
      <c r="AD36" s="2"/>
      <c r="AE36" s="2">
        <f t="shared" si="6"/>
        <v>0</v>
      </c>
    </row>
    <row r="37" spans="1:31">
      <c r="A37" s="2">
        <v>35</v>
      </c>
      <c r="B37" s="2"/>
      <c r="C37" s="2"/>
      <c r="D37" s="2"/>
      <c r="E37" s="2">
        <f t="shared" si="7"/>
        <v>0</v>
      </c>
      <c r="F37" s="2"/>
      <c r="G37" s="2">
        <f t="shared" si="8"/>
        <v>0</v>
      </c>
      <c r="H37" s="2"/>
      <c r="I37" s="2">
        <f t="shared" si="9"/>
        <v>0</v>
      </c>
      <c r="J37" s="2"/>
      <c r="K37" s="2">
        <f t="shared" si="10"/>
        <v>0</v>
      </c>
      <c r="L37" s="2"/>
      <c r="M37" s="2">
        <f t="shared" si="11"/>
        <v>0</v>
      </c>
      <c r="N37" s="2"/>
      <c r="O37" s="2">
        <f t="shared" si="12"/>
        <v>0</v>
      </c>
      <c r="P37" s="2"/>
      <c r="Q37" s="2">
        <f t="shared" si="13"/>
        <v>0</v>
      </c>
      <c r="R37" s="2"/>
      <c r="S37" s="2">
        <f t="shared" si="0"/>
        <v>0</v>
      </c>
      <c r="T37" s="2"/>
      <c r="U37" s="2">
        <f t="shared" si="1"/>
        <v>0</v>
      </c>
      <c r="V37" s="2"/>
      <c r="W37" s="2">
        <f t="shared" si="2"/>
        <v>0</v>
      </c>
      <c r="X37" s="2"/>
      <c r="Y37" s="2">
        <f t="shared" si="3"/>
        <v>0</v>
      </c>
      <c r="Z37" s="2"/>
      <c r="AA37" s="2">
        <f t="shared" si="4"/>
        <v>0</v>
      </c>
      <c r="AB37" s="2"/>
      <c r="AC37" s="2">
        <f t="shared" si="5"/>
        <v>0</v>
      </c>
      <c r="AD37" s="2"/>
      <c r="AE37" s="2">
        <f t="shared" si="6"/>
        <v>0</v>
      </c>
    </row>
    <row r="38" spans="1:31">
      <c r="A38" s="2">
        <v>36</v>
      </c>
      <c r="B38" s="2"/>
      <c r="C38" s="2"/>
      <c r="D38" s="2"/>
      <c r="E38" s="2">
        <f t="shared" si="7"/>
        <v>0</v>
      </c>
      <c r="F38" s="2"/>
      <c r="G38" s="2">
        <f t="shared" si="8"/>
        <v>0</v>
      </c>
      <c r="H38" s="2"/>
      <c r="I38" s="2">
        <f t="shared" si="9"/>
        <v>0</v>
      </c>
      <c r="J38" s="2"/>
      <c r="K38" s="2">
        <f t="shared" si="10"/>
        <v>0</v>
      </c>
      <c r="L38" s="2"/>
      <c r="M38" s="2">
        <f t="shared" si="11"/>
        <v>0</v>
      </c>
      <c r="N38" s="2"/>
      <c r="O38" s="2">
        <f t="shared" si="12"/>
        <v>0</v>
      </c>
      <c r="P38" s="2"/>
      <c r="Q38" s="2">
        <f t="shared" si="13"/>
        <v>0</v>
      </c>
      <c r="R38" s="2"/>
      <c r="S38" s="2">
        <f t="shared" si="0"/>
        <v>0</v>
      </c>
      <c r="T38" s="2"/>
      <c r="U38" s="2">
        <f t="shared" si="1"/>
        <v>0</v>
      </c>
      <c r="V38" s="2"/>
      <c r="W38" s="2">
        <f t="shared" si="2"/>
        <v>0</v>
      </c>
      <c r="X38" s="2"/>
      <c r="Y38" s="2">
        <f t="shared" si="3"/>
        <v>0</v>
      </c>
      <c r="Z38" s="2"/>
      <c r="AA38" s="2">
        <f t="shared" si="4"/>
        <v>0</v>
      </c>
      <c r="AB38" s="2"/>
      <c r="AC38" s="2">
        <f t="shared" si="5"/>
        <v>0</v>
      </c>
      <c r="AD38" s="2"/>
      <c r="AE38" s="2">
        <f t="shared" si="6"/>
        <v>0</v>
      </c>
    </row>
    <row r="39" spans="1:31">
      <c r="A39" s="2">
        <v>37</v>
      </c>
      <c r="B39" s="2"/>
      <c r="C39" s="2"/>
      <c r="D39" s="2"/>
      <c r="E39" s="2">
        <f t="shared" si="7"/>
        <v>0</v>
      </c>
      <c r="F39" s="2"/>
      <c r="G39" s="2">
        <f t="shared" si="8"/>
        <v>0</v>
      </c>
      <c r="H39" s="2"/>
      <c r="I39" s="2">
        <f t="shared" si="9"/>
        <v>0</v>
      </c>
      <c r="J39" s="2"/>
      <c r="K39" s="2">
        <f t="shared" si="10"/>
        <v>0</v>
      </c>
      <c r="L39" s="2"/>
      <c r="M39" s="2">
        <f t="shared" si="11"/>
        <v>0</v>
      </c>
      <c r="N39" s="2"/>
      <c r="O39" s="2">
        <f t="shared" si="12"/>
        <v>0</v>
      </c>
      <c r="P39" s="2"/>
      <c r="Q39" s="2">
        <f t="shared" si="13"/>
        <v>0</v>
      </c>
      <c r="R39" s="2"/>
      <c r="S39" s="2">
        <f t="shared" si="0"/>
        <v>0</v>
      </c>
      <c r="T39" s="2"/>
      <c r="U39" s="2">
        <f t="shared" si="1"/>
        <v>0</v>
      </c>
      <c r="V39" s="2"/>
      <c r="W39" s="2">
        <f t="shared" si="2"/>
        <v>0</v>
      </c>
      <c r="X39" s="2"/>
      <c r="Y39" s="2">
        <f t="shared" si="3"/>
        <v>0</v>
      </c>
      <c r="Z39" s="2"/>
      <c r="AA39" s="2">
        <f t="shared" si="4"/>
        <v>0</v>
      </c>
      <c r="AB39" s="2"/>
      <c r="AC39" s="2">
        <f t="shared" si="5"/>
        <v>0</v>
      </c>
      <c r="AD39" s="2"/>
      <c r="AE39" s="2">
        <f t="shared" si="6"/>
        <v>0</v>
      </c>
    </row>
    <row r="40" spans="1:31">
      <c r="A40" s="2">
        <v>38</v>
      </c>
      <c r="B40" s="2"/>
      <c r="C40" s="2"/>
      <c r="D40" s="2"/>
      <c r="E40" s="2">
        <f t="shared" si="7"/>
        <v>0</v>
      </c>
      <c r="F40" s="2"/>
      <c r="G40" s="2">
        <f t="shared" si="8"/>
        <v>0</v>
      </c>
      <c r="H40" s="2"/>
      <c r="I40" s="2">
        <f t="shared" si="9"/>
        <v>0</v>
      </c>
      <c r="J40" s="2"/>
      <c r="K40" s="2">
        <f t="shared" si="10"/>
        <v>0</v>
      </c>
      <c r="L40" s="2"/>
      <c r="M40" s="2">
        <f t="shared" si="11"/>
        <v>0</v>
      </c>
      <c r="N40" s="2"/>
      <c r="O40" s="2">
        <f t="shared" si="12"/>
        <v>0</v>
      </c>
      <c r="P40" s="2"/>
      <c r="Q40" s="2">
        <f t="shared" si="13"/>
        <v>0</v>
      </c>
      <c r="R40" s="2"/>
      <c r="S40" s="2">
        <f t="shared" si="0"/>
        <v>0</v>
      </c>
      <c r="T40" s="2"/>
      <c r="U40" s="2">
        <f t="shared" si="1"/>
        <v>0</v>
      </c>
      <c r="V40" s="2"/>
      <c r="W40" s="2">
        <f t="shared" si="2"/>
        <v>0</v>
      </c>
      <c r="X40" s="2"/>
      <c r="Y40" s="2">
        <f t="shared" si="3"/>
        <v>0</v>
      </c>
      <c r="Z40" s="2"/>
      <c r="AA40" s="2">
        <f t="shared" si="4"/>
        <v>0</v>
      </c>
      <c r="AB40" s="2"/>
      <c r="AC40" s="2">
        <f t="shared" si="5"/>
        <v>0</v>
      </c>
      <c r="AD40" s="2"/>
      <c r="AE40" s="2">
        <f t="shared" si="6"/>
        <v>0</v>
      </c>
    </row>
    <row r="41" spans="1:31">
      <c r="A41" s="2">
        <v>39</v>
      </c>
      <c r="B41" s="2"/>
      <c r="C41" s="2"/>
      <c r="D41" s="2"/>
      <c r="E41" s="2">
        <f t="shared" si="7"/>
        <v>0</v>
      </c>
      <c r="F41" s="2"/>
      <c r="G41" s="2">
        <f t="shared" si="8"/>
        <v>0</v>
      </c>
      <c r="H41" s="2"/>
      <c r="I41" s="2">
        <f t="shared" si="9"/>
        <v>0</v>
      </c>
      <c r="J41" s="2"/>
      <c r="K41" s="2">
        <f t="shared" si="10"/>
        <v>0</v>
      </c>
      <c r="L41" s="2"/>
      <c r="M41" s="2">
        <f t="shared" si="11"/>
        <v>0</v>
      </c>
      <c r="N41" s="2"/>
      <c r="O41" s="2">
        <f t="shared" si="12"/>
        <v>0</v>
      </c>
      <c r="P41" s="2"/>
      <c r="Q41" s="2">
        <f t="shared" si="13"/>
        <v>0</v>
      </c>
      <c r="R41" s="2"/>
      <c r="S41" s="2">
        <f t="shared" si="0"/>
        <v>0</v>
      </c>
      <c r="T41" s="2"/>
      <c r="U41" s="2">
        <f t="shared" si="1"/>
        <v>0</v>
      </c>
      <c r="V41" s="2"/>
      <c r="W41" s="2">
        <f t="shared" si="2"/>
        <v>0</v>
      </c>
      <c r="X41" s="2"/>
      <c r="Y41" s="2">
        <f t="shared" si="3"/>
        <v>0</v>
      </c>
      <c r="Z41" s="2"/>
      <c r="AA41" s="2">
        <f t="shared" si="4"/>
        <v>0</v>
      </c>
      <c r="AB41" s="2"/>
      <c r="AC41" s="2">
        <f t="shared" si="5"/>
        <v>0</v>
      </c>
      <c r="AD41" s="2"/>
      <c r="AE41" s="2">
        <f t="shared" si="6"/>
        <v>0</v>
      </c>
    </row>
    <row r="42" spans="1:31">
      <c r="A42" s="2">
        <v>40</v>
      </c>
      <c r="B42" s="2"/>
      <c r="C42" s="2"/>
      <c r="D42" s="2"/>
      <c r="E42" s="2">
        <f t="shared" si="7"/>
        <v>0</v>
      </c>
      <c r="F42" s="2"/>
      <c r="G42" s="2">
        <f t="shared" si="8"/>
        <v>0</v>
      </c>
      <c r="H42" s="2"/>
      <c r="I42" s="2">
        <f t="shared" si="9"/>
        <v>0</v>
      </c>
      <c r="J42" s="2"/>
      <c r="K42" s="2">
        <f t="shared" si="10"/>
        <v>0</v>
      </c>
      <c r="L42" s="2"/>
      <c r="M42" s="2">
        <f t="shared" si="11"/>
        <v>0</v>
      </c>
      <c r="N42" s="2"/>
      <c r="O42" s="2">
        <f t="shared" si="12"/>
        <v>0</v>
      </c>
      <c r="P42" s="2"/>
      <c r="Q42" s="2">
        <f t="shared" si="13"/>
        <v>0</v>
      </c>
      <c r="R42" s="2"/>
      <c r="S42" s="2">
        <f t="shared" si="0"/>
        <v>0</v>
      </c>
      <c r="T42" s="2"/>
      <c r="U42" s="2">
        <f t="shared" si="1"/>
        <v>0</v>
      </c>
      <c r="V42" s="2"/>
      <c r="W42" s="2">
        <f t="shared" si="2"/>
        <v>0</v>
      </c>
      <c r="X42" s="2"/>
      <c r="Y42" s="2">
        <f t="shared" si="3"/>
        <v>0</v>
      </c>
      <c r="Z42" s="2"/>
      <c r="AA42" s="2">
        <f t="shared" si="4"/>
        <v>0</v>
      </c>
      <c r="AB42" s="2"/>
      <c r="AC42" s="2">
        <f t="shared" si="5"/>
        <v>0</v>
      </c>
      <c r="AD42" s="2"/>
      <c r="AE42" s="2">
        <f t="shared" si="6"/>
        <v>0</v>
      </c>
    </row>
    <row r="43" spans="1:31">
      <c r="A43" s="2">
        <v>41</v>
      </c>
      <c r="B43" s="2"/>
      <c r="C43" s="2"/>
      <c r="D43" s="2"/>
      <c r="E43" s="2">
        <f t="shared" si="7"/>
        <v>0</v>
      </c>
      <c r="F43" s="2"/>
      <c r="G43" s="2">
        <f t="shared" si="8"/>
        <v>0</v>
      </c>
      <c r="H43" s="2"/>
      <c r="I43" s="2">
        <f t="shared" si="9"/>
        <v>0</v>
      </c>
      <c r="J43" s="2"/>
      <c r="K43" s="2">
        <f t="shared" si="10"/>
        <v>0</v>
      </c>
      <c r="L43" s="2"/>
      <c r="M43" s="2">
        <f t="shared" si="11"/>
        <v>0</v>
      </c>
      <c r="N43" s="2"/>
      <c r="O43" s="2">
        <f t="shared" si="12"/>
        <v>0</v>
      </c>
      <c r="P43" s="2"/>
      <c r="Q43" s="2">
        <f t="shared" si="13"/>
        <v>0</v>
      </c>
      <c r="R43" s="2"/>
      <c r="S43" s="2">
        <f t="shared" si="0"/>
        <v>0</v>
      </c>
      <c r="T43" s="2"/>
      <c r="U43" s="2">
        <f t="shared" si="1"/>
        <v>0</v>
      </c>
      <c r="V43" s="2"/>
      <c r="W43" s="2">
        <f t="shared" si="2"/>
        <v>0</v>
      </c>
      <c r="X43" s="2"/>
      <c r="Y43" s="2">
        <f t="shared" si="3"/>
        <v>0</v>
      </c>
      <c r="Z43" s="2"/>
      <c r="AA43" s="2">
        <f t="shared" si="4"/>
        <v>0</v>
      </c>
      <c r="AB43" s="2"/>
      <c r="AC43" s="2">
        <f t="shared" si="5"/>
        <v>0</v>
      </c>
      <c r="AD43" s="2"/>
      <c r="AE43" s="2">
        <f t="shared" si="6"/>
        <v>0</v>
      </c>
    </row>
    <row r="44" spans="1:31">
      <c r="A44" s="2">
        <v>42</v>
      </c>
      <c r="B44" s="2"/>
      <c r="C44" s="2"/>
      <c r="D44" s="2"/>
      <c r="E44" s="2">
        <f t="shared" si="7"/>
        <v>0</v>
      </c>
      <c r="F44" s="2"/>
      <c r="G44" s="2">
        <f t="shared" si="8"/>
        <v>0</v>
      </c>
      <c r="H44" s="2"/>
      <c r="I44" s="2">
        <f t="shared" si="9"/>
        <v>0</v>
      </c>
      <c r="J44" s="2"/>
      <c r="K44" s="2">
        <f t="shared" si="10"/>
        <v>0</v>
      </c>
      <c r="L44" s="2"/>
      <c r="M44" s="2">
        <f t="shared" si="11"/>
        <v>0</v>
      </c>
      <c r="N44" s="2"/>
      <c r="O44" s="2">
        <f t="shared" si="12"/>
        <v>0</v>
      </c>
      <c r="P44" s="2"/>
      <c r="Q44" s="2">
        <f t="shared" si="13"/>
        <v>0</v>
      </c>
      <c r="R44" s="2"/>
      <c r="S44" s="2">
        <f t="shared" si="0"/>
        <v>0</v>
      </c>
      <c r="T44" s="2"/>
      <c r="U44" s="2">
        <f t="shared" si="1"/>
        <v>0</v>
      </c>
      <c r="V44" s="2"/>
      <c r="W44" s="2">
        <f t="shared" si="2"/>
        <v>0</v>
      </c>
      <c r="X44" s="2"/>
      <c r="Y44" s="2">
        <f t="shared" si="3"/>
        <v>0</v>
      </c>
      <c r="Z44" s="2"/>
      <c r="AA44" s="2">
        <f t="shared" si="4"/>
        <v>0</v>
      </c>
      <c r="AB44" s="2"/>
      <c r="AC44" s="2">
        <f t="shared" si="5"/>
        <v>0</v>
      </c>
      <c r="AD44" s="2"/>
      <c r="AE44" s="2">
        <f t="shared" si="6"/>
        <v>0</v>
      </c>
    </row>
    <row r="45" spans="1:31">
      <c r="A45" s="2">
        <v>43</v>
      </c>
      <c r="B45" s="2"/>
      <c r="C45" s="2"/>
      <c r="D45" s="2"/>
      <c r="E45" s="2">
        <f t="shared" si="7"/>
        <v>0</v>
      </c>
      <c r="F45" s="2"/>
      <c r="G45" s="2">
        <f t="shared" si="8"/>
        <v>0</v>
      </c>
      <c r="H45" s="2"/>
      <c r="I45" s="2">
        <f t="shared" si="9"/>
        <v>0</v>
      </c>
      <c r="J45" s="2"/>
      <c r="K45" s="2">
        <f t="shared" si="10"/>
        <v>0</v>
      </c>
      <c r="L45" s="2"/>
      <c r="M45" s="2">
        <f t="shared" si="11"/>
        <v>0</v>
      </c>
      <c r="N45" s="2"/>
      <c r="O45" s="2">
        <f t="shared" si="12"/>
        <v>0</v>
      </c>
      <c r="P45" s="2"/>
      <c r="Q45" s="2">
        <f t="shared" si="13"/>
        <v>0</v>
      </c>
      <c r="R45" s="2"/>
      <c r="S45" s="2">
        <f t="shared" si="0"/>
        <v>0</v>
      </c>
      <c r="T45" s="2"/>
      <c r="U45" s="2">
        <f t="shared" si="1"/>
        <v>0</v>
      </c>
      <c r="V45" s="2"/>
      <c r="W45" s="2">
        <f t="shared" si="2"/>
        <v>0</v>
      </c>
      <c r="X45" s="2"/>
      <c r="Y45" s="2">
        <f t="shared" si="3"/>
        <v>0</v>
      </c>
      <c r="Z45" s="2"/>
      <c r="AA45" s="2">
        <f t="shared" si="4"/>
        <v>0</v>
      </c>
      <c r="AB45" s="2"/>
      <c r="AC45" s="2">
        <f t="shared" si="5"/>
        <v>0</v>
      </c>
      <c r="AD45" s="2"/>
      <c r="AE45" s="2">
        <f t="shared" si="6"/>
        <v>0</v>
      </c>
    </row>
    <row r="46" spans="1:31">
      <c r="A46" s="2">
        <v>44</v>
      </c>
      <c r="B46" s="2"/>
      <c r="C46" s="2"/>
      <c r="D46" s="2"/>
      <c r="E46" s="2">
        <f t="shared" si="7"/>
        <v>0</v>
      </c>
      <c r="F46" s="2"/>
      <c r="G46" s="2">
        <f t="shared" si="8"/>
        <v>0</v>
      </c>
      <c r="H46" s="2"/>
      <c r="I46" s="2">
        <f t="shared" si="9"/>
        <v>0</v>
      </c>
      <c r="J46" s="2"/>
      <c r="K46" s="2">
        <f t="shared" si="10"/>
        <v>0</v>
      </c>
      <c r="L46" s="2"/>
      <c r="M46" s="2">
        <f t="shared" si="11"/>
        <v>0</v>
      </c>
      <c r="N46" s="2"/>
      <c r="O46" s="2">
        <f t="shared" si="12"/>
        <v>0</v>
      </c>
      <c r="P46" s="2"/>
      <c r="Q46" s="2">
        <f t="shared" si="13"/>
        <v>0</v>
      </c>
      <c r="R46" s="2"/>
      <c r="S46" s="2">
        <f t="shared" si="0"/>
        <v>0</v>
      </c>
      <c r="T46" s="2"/>
      <c r="U46" s="2">
        <f t="shared" si="1"/>
        <v>0</v>
      </c>
      <c r="V46" s="2"/>
      <c r="W46" s="2">
        <f t="shared" si="2"/>
        <v>0</v>
      </c>
      <c r="X46" s="2"/>
      <c r="Y46" s="2">
        <f t="shared" si="3"/>
        <v>0</v>
      </c>
      <c r="Z46" s="2"/>
      <c r="AA46" s="2">
        <f t="shared" si="4"/>
        <v>0</v>
      </c>
      <c r="AB46" s="2"/>
      <c r="AC46" s="2">
        <f t="shared" si="5"/>
        <v>0</v>
      </c>
      <c r="AD46" s="2"/>
      <c r="AE46" s="2">
        <f t="shared" si="6"/>
        <v>0</v>
      </c>
    </row>
    <row r="47" spans="1:31">
      <c r="A47" s="2">
        <v>45</v>
      </c>
      <c r="B47" s="2"/>
      <c r="C47" s="2"/>
      <c r="D47" s="2"/>
      <c r="E47" s="2">
        <f t="shared" si="7"/>
        <v>0</v>
      </c>
      <c r="F47" s="2"/>
      <c r="G47" s="2">
        <f t="shared" si="8"/>
        <v>0</v>
      </c>
      <c r="H47" s="2"/>
      <c r="I47" s="2">
        <f t="shared" si="9"/>
        <v>0</v>
      </c>
      <c r="J47" s="2"/>
      <c r="K47" s="2">
        <f t="shared" si="10"/>
        <v>0</v>
      </c>
      <c r="L47" s="2"/>
      <c r="M47" s="2">
        <f t="shared" si="11"/>
        <v>0</v>
      </c>
      <c r="N47" s="2"/>
      <c r="O47" s="2">
        <f t="shared" si="12"/>
        <v>0</v>
      </c>
      <c r="P47" s="2"/>
      <c r="Q47" s="2">
        <f t="shared" si="13"/>
        <v>0</v>
      </c>
      <c r="R47" s="2"/>
      <c r="S47" s="2">
        <f t="shared" si="0"/>
        <v>0</v>
      </c>
      <c r="T47" s="2"/>
      <c r="U47" s="2">
        <f t="shared" si="1"/>
        <v>0</v>
      </c>
      <c r="V47" s="2"/>
      <c r="W47" s="2">
        <f t="shared" si="2"/>
        <v>0</v>
      </c>
      <c r="X47" s="2"/>
      <c r="Y47" s="2">
        <f t="shared" si="3"/>
        <v>0</v>
      </c>
      <c r="Z47" s="2"/>
      <c r="AA47" s="2">
        <f t="shared" si="4"/>
        <v>0</v>
      </c>
      <c r="AB47" s="2"/>
      <c r="AC47" s="2">
        <f t="shared" si="5"/>
        <v>0</v>
      </c>
      <c r="AD47" s="2"/>
      <c r="AE47" s="2">
        <f t="shared" si="6"/>
        <v>0</v>
      </c>
    </row>
    <row r="48" spans="1:31">
      <c r="A48" s="2">
        <v>46</v>
      </c>
      <c r="B48" s="2"/>
      <c r="C48" s="2"/>
      <c r="D48" s="2"/>
      <c r="E48" s="2">
        <f t="shared" si="7"/>
        <v>0</v>
      </c>
      <c r="F48" s="2"/>
      <c r="G48" s="2">
        <f t="shared" si="8"/>
        <v>0</v>
      </c>
      <c r="H48" s="2"/>
      <c r="I48" s="2">
        <f t="shared" si="9"/>
        <v>0</v>
      </c>
      <c r="J48" s="2"/>
      <c r="K48" s="2">
        <f t="shared" si="10"/>
        <v>0</v>
      </c>
      <c r="L48" s="2"/>
      <c r="M48" s="2">
        <f t="shared" si="11"/>
        <v>0</v>
      </c>
      <c r="N48" s="2"/>
      <c r="O48" s="2">
        <f t="shared" si="12"/>
        <v>0</v>
      </c>
      <c r="P48" s="2"/>
      <c r="Q48" s="2">
        <f t="shared" si="13"/>
        <v>0</v>
      </c>
      <c r="R48" s="2"/>
      <c r="S48" s="2">
        <f t="shared" si="0"/>
        <v>0</v>
      </c>
      <c r="T48" s="2"/>
      <c r="U48" s="2">
        <f t="shared" si="1"/>
        <v>0</v>
      </c>
      <c r="V48" s="2"/>
      <c r="W48" s="2">
        <f t="shared" si="2"/>
        <v>0</v>
      </c>
      <c r="X48" s="2"/>
      <c r="Y48" s="2">
        <f t="shared" si="3"/>
        <v>0</v>
      </c>
      <c r="Z48" s="2"/>
      <c r="AA48" s="2">
        <f t="shared" si="4"/>
        <v>0</v>
      </c>
      <c r="AB48" s="2"/>
      <c r="AC48" s="2">
        <f t="shared" si="5"/>
        <v>0</v>
      </c>
      <c r="AD48" s="2"/>
      <c r="AE48" s="2">
        <f t="shared" si="6"/>
        <v>0</v>
      </c>
    </row>
    <row r="49" spans="1:31">
      <c r="A49" s="2">
        <v>47</v>
      </c>
      <c r="B49" s="2"/>
      <c r="C49" s="2"/>
      <c r="D49" s="2"/>
      <c r="E49" s="2">
        <f t="shared" si="7"/>
        <v>0</v>
      </c>
      <c r="F49" s="2"/>
      <c r="G49" s="2">
        <f t="shared" si="8"/>
        <v>0</v>
      </c>
      <c r="H49" s="2"/>
      <c r="I49" s="2">
        <f t="shared" si="9"/>
        <v>0</v>
      </c>
      <c r="J49" s="2"/>
      <c r="K49" s="2">
        <f t="shared" si="10"/>
        <v>0</v>
      </c>
      <c r="L49" s="2"/>
      <c r="M49" s="2">
        <f t="shared" si="11"/>
        <v>0</v>
      </c>
      <c r="N49" s="2"/>
      <c r="O49" s="2">
        <f t="shared" si="12"/>
        <v>0</v>
      </c>
      <c r="P49" s="2"/>
      <c r="Q49" s="2">
        <f t="shared" si="13"/>
        <v>0</v>
      </c>
      <c r="R49" s="2"/>
      <c r="S49" s="2">
        <f t="shared" si="0"/>
        <v>0</v>
      </c>
      <c r="T49" s="2"/>
      <c r="U49" s="2">
        <f t="shared" si="1"/>
        <v>0</v>
      </c>
      <c r="V49" s="2"/>
      <c r="W49" s="2">
        <f t="shared" si="2"/>
        <v>0</v>
      </c>
      <c r="X49" s="2"/>
      <c r="Y49" s="2">
        <f t="shared" si="3"/>
        <v>0</v>
      </c>
      <c r="Z49" s="2"/>
      <c r="AA49" s="2">
        <f t="shared" si="4"/>
        <v>0</v>
      </c>
      <c r="AB49" s="2"/>
      <c r="AC49" s="2">
        <f t="shared" si="5"/>
        <v>0</v>
      </c>
      <c r="AD49" s="2"/>
      <c r="AE49" s="2">
        <f t="shared" si="6"/>
        <v>0</v>
      </c>
    </row>
    <row r="50" spans="1:31">
      <c r="A50" s="2">
        <v>48</v>
      </c>
      <c r="B50" s="2"/>
      <c r="C50" s="2"/>
      <c r="D50" s="2"/>
      <c r="E50" s="2">
        <f t="shared" si="7"/>
        <v>0</v>
      </c>
      <c r="F50" s="2"/>
      <c r="G50" s="2">
        <f t="shared" si="8"/>
        <v>0</v>
      </c>
      <c r="H50" s="2"/>
      <c r="I50" s="2">
        <f t="shared" si="9"/>
        <v>0</v>
      </c>
      <c r="J50" s="2"/>
      <c r="K50" s="2">
        <f t="shared" si="10"/>
        <v>0</v>
      </c>
      <c r="L50" s="2"/>
      <c r="M50" s="2">
        <f t="shared" si="11"/>
        <v>0</v>
      </c>
      <c r="N50" s="2"/>
      <c r="O50" s="2">
        <f t="shared" si="12"/>
        <v>0</v>
      </c>
      <c r="P50" s="2"/>
      <c r="Q50" s="2">
        <f t="shared" si="13"/>
        <v>0</v>
      </c>
      <c r="R50" s="2"/>
      <c r="S50" s="2">
        <f t="shared" si="0"/>
        <v>0</v>
      </c>
      <c r="T50" s="2"/>
      <c r="U50" s="2">
        <f t="shared" si="1"/>
        <v>0</v>
      </c>
      <c r="V50" s="2"/>
      <c r="W50" s="2">
        <f t="shared" si="2"/>
        <v>0</v>
      </c>
      <c r="X50" s="2"/>
      <c r="Y50" s="2">
        <f t="shared" si="3"/>
        <v>0</v>
      </c>
      <c r="Z50" s="2"/>
      <c r="AA50" s="2">
        <f t="shared" si="4"/>
        <v>0</v>
      </c>
      <c r="AB50" s="2"/>
      <c r="AC50" s="2">
        <f t="shared" si="5"/>
        <v>0</v>
      </c>
      <c r="AD50" s="2"/>
      <c r="AE50" s="2">
        <f t="shared" si="6"/>
        <v>0</v>
      </c>
    </row>
    <row r="51" spans="1:31">
      <c r="A51" s="2">
        <v>49</v>
      </c>
      <c r="B51" s="2"/>
      <c r="C51" s="2"/>
      <c r="D51" s="2"/>
      <c r="E51" s="2">
        <f t="shared" si="7"/>
        <v>0</v>
      </c>
      <c r="F51" s="2"/>
      <c r="G51" s="2">
        <f t="shared" si="8"/>
        <v>0</v>
      </c>
      <c r="H51" s="2"/>
      <c r="I51" s="2">
        <f t="shared" si="9"/>
        <v>0</v>
      </c>
      <c r="J51" s="2"/>
      <c r="K51" s="2">
        <f t="shared" si="10"/>
        <v>0</v>
      </c>
      <c r="L51" s="2"/>
      <c r="M51" s="2">
        <f t="shared" si="11"/>
        <v>0</v>
      </c>
      <c r="N51" s="2"/>
      <c r="O51" s="2">
        <f t="shared" si="12"/>
        <v>0</v>
      </c>
      <c r="P51" s="2"/>
      <c r="Q51" s="2">
        <f t="shared" si="13"/>
        <v>0</v>
      </c>
      <c r="R51" s="2"/>
      <c r="S51" s="2">
        <f t="shared" si="0"/>
        <v>0</v>
      </c>
      <c r="T51" s="2"/>
      <c r="U51" s="2">
        <f t="shared" si="1"/>
        <v>0</v>
      </c>
      <c r="V51" s="2"/>
      <c r="W51" s="2">
        <f t="shared" si="2"/>
        <v>0</v>
      </c>
      <c r="X51" s="2"/>
      <c r="Y51" s="2">
        <f t="shared" si="3"/>
        <v>0</v>
      </c>
      <c r="Z51" s="2"/>
      <c r="AA51" s="2">
        <f t="shared" si="4"/>
        <v>0</v>
      </c>
      <c r="AB51" s="2"/>
      <c r="AC51" s="2">
        <f t="shared" si="5"/>
        <v>0</v>
      </c>
      <c r="AD51" s="2"/>
      <c r="AE51" s="2">
        <f t="shared" si="6"/>
        <v>0</v>
      </c>
    </row>
    <row r="52" spans="1:31">
      <c r="A52" s="2">
        <v>50</v>
      </c>
      <c r="B52" s="2"/>
      <c r="C52" s="2"/>
      <c r="D52" s="2"/>
      <c r="E52" s="2">
        <f t="shared" si="7"/>
        <v>0</v>
      </c>
      <c r="F52" s="2"/>
      <c r="G52" s="2">
        <f t="shared" si="8"/>
        <v>0</v>
      </c>
      <c r="H52" s="2"/>
      <c r="I52" s="2">
        <f t="shared" si="9"/>
        <v>0</v>
      </c>
      <c r="J52" s="2"/>
      <c r="K52" s="2">
        <f t="shared" si="10"/>
        <v>0</v>
      </c>
      <c r="L52" s="2"/>
      <c r="M52" s="2">
        <f t="shared" si="11"/>
        <v>0</v>
      </c>
      <c r="N52" s="2"/>
      <c r="O52" s="2">
        <f t="shared" si="12"/>
        <v>0</v>
      </c>
      <c r="P52" s="2"/>
      <c r="Q52" s="2">
        <f t="shared" si="13"/>
        <v>0</v>
      </c>
      <c r="R52" s="2"/>
      <c r="S52" s="2">
        <f t="shared" si="0"/>
        <v>0</v>
      </c>
      <c r="T52" s="2"/>
      <c r="U52" s="2">
        <f t="shared" si="1"/>
        <v>0</v>
      </c>
      <c r="V52" s="2"/>
      <c r="W52" s="2">
        <f t="shared" si="2"/>
        <v>0</v>
      </c>
      <c r="X52" s="2"/>
      <c r="Y52" s="2">
        <f t="shared" si="3"/>
        <v>0</v>
      </c>
      <c r="Z52" s="2"/>
      <c r="AA52" s="2">
        <f t="shared" si="4"/>
        <v>0</v>
      </c>
      <c r="AB52" s="2"/>
      <c r="AC52" s="2">
        <f t="shared" si="5"/>
        <v>0</v>
      </c>
      <c r="AD52" s="2"/>
      <c r="AE52" s="2">
        <f t="shared" si="6"/>
        <v>0</v>
      </c>
    </row>
    <row r="53" spans="1:31">
      <c r="A53" s="2">
        <v>51</v>
      </c>
      <c r="B53" s="2"/>
      <c r="C53" s="2"/>
      <c r="D53" s="2"/>
      <c r="E53" s="2">
        <f t="shared" si="7"/>
        <v>0</v>
      </c>
      <c r="F53" s="2"/>
      <c r="G53" s="2">
        <f t="shared" si="8"/>
        <v>0</v>
      </c>
      <c r="H53" s="2"/>
      <c r="I53" s="2">
        <f t="shared" si="9"/>
        <v>0</v>
      </c>
      <c r="J53" s="2"/>
      <c r="K53" s="2">
        <f t="shared" si="10"/>
        <v>0</v>
      </c>
      <c r="L53" s="2"/>
      <c r="M53" s="2">
        <f t="shared" si="11"/>
        <v>0</v>
      </c>
      <c r="N53" s="2"/>
      <c r="O53" s="2">
        <f t="shared" si="12"/>
        <v>0</v>
      </c>
      <c r="P53" s="2"/>
      <c r="Q53" s="2">
        <f t="shared" si="13"/>
        <v>0</v>
      </c>
      <c r="R53" s="2"/>
      <c r="S53" s="2">
        <f t="shared" si="0"/>
        <v>0</v>
      </c>
      <c r="T53" s="2"/>
      <c r="U53" s="2">
        <f t="shared" si="1"/>
        <v>0</v>
      </c>
      <c r="V53" s="2"/>
      <c r="W53" s="2">
        <f t="shared" si="2"/>
        <v>0</v>
      </c>
      <c r="X53" s="2"/>
      <c r="Y53" s="2">
        <f t="shared" si="3"/>
        <v>0</v>
      </c>
      <c r="Z53" s="2"/>
      <c r="AA53" s="2">
        <f t="shared" si="4"/>
        <v>0</v>
      </c>
      <c r="AB53" s="2"/>
      <c r="AC53" s="2">
        <f t="shared" si="5"/>
        <v>0</v>
      </c>
      <c r="AD53" s="2"/>
      <c r="AE53" s="2">
        <f t="shared" si="6"/>
        <v>0</v>
      </c>
    </row>
    <row r="54" spans="1:31">
      <c r="A54" s="2">
        <v>52</v>
      </c>
      <c r="B54" s="2"/>
      <c r="C54" s="2"/>
      <c r="D54" s="2"/>
      <c r="E54" s="2">
        <f t="shared" si="7"/>
        <v>0</v>
      </c>
      <c r="F54" s="2"/>
      <c r="G54" s="2">
        <f t="shared" si="8"/>
        <v>0</v>
      </c>
      <c r="H54" s="2"/>
      <c r="I54" s="2">
        <f t="shared" si="9"/>
        <v>0</v>
      </c>
      <c r="J54" s="2"/>
      <c r="K54" s="2">
        <f t="shared" si="10"/>
        <v>0</v>
      </c>
      <c r="L54" s="2"/>
      <c r="M54" s="2">
        <f t="shared" si="11"/>
        <v>0</v>
      </c>
      <c r="N54" s="2"/>
      <c r="O54" s="2">
        <f t="shared" si="12"/>
        <v>0</v>
      </c>
      <c r="P54" s="2"/>
      <c r="Q54" s="2">
        <f t="shared" si="13"/>
        <v>0</v>
      </c>
      <c r="R54" s="2"/>
      <c r="S54" s="2">
        <f t="shared" si="0"/>
        <v>0</v>
      </c>
      <c r="T54" s="2"/>
      <c r="U54" s="2">
        <f t="shared" si="1"/>
        <v>0</v>
      </c>
      <c r="V54" s="2"/>
      <c r="W54" s="2">
        <f t="shared" si="2"/>
        <v>0</v>
      </c>
      <c r="X54" s="2"/>
      <c r="Y54" s="2">
        <f t="shared" si="3"/>
        <v>0</v>
      </c>
      <c r="Z54" s="2"/>
      <c r="AA54" s="2">
        <f t="shared" si="4"/>
        <v>0</v>
      </c>
      <c r="AB54" s="2"/>
      <c r="AC54" s="2">
        <f t="shared" si="5"/>
        <v>0</v>
      </c>
      <c r="AD54" s="2"/>
      <c r="AE54" s="2">
        <f t="shared" si="6"/>
        <v>0</v>
      </c>
    </row>
    <row r="55" spans="1:31">
      <c r="A55" s="2">
        <v>53</v>
      </c>
      <c r="B55" s="2"/>
      <c r="C55" s="2"/>
      <c r="D55" s="2"/>
      <c r="E55" s="2">
        <f t="shared" si="7"/>
        <v>0</v>
      </c>
      <c r="F55" s="2"/>
      <c r="G55" s="2">
        <f t="shared" si="8"/>
        <v>0</v>
      </c>
      <c r="H55" s="2"/>
      <c r="I55" s="2">
        <f t="shared" si="9"/>
        <v>0</v>
      </c>
      <c r="J55" s="2"/>
      <c r="K55" s="2">
        <f t="shared" si="10"/>
        <v>0</v>
      </c>
      <c r="L55" s="2"/>
      <c r="M55" s="2">
        <f t="shared" si="11"/>
        <v>0</v>
      </c>
      <c r="N55" s="2"/>
      <c r="O55" s="2">
        <f t="shared" si="12"/>
        <v>0</v>
      </c>
      <c r="P55" s="2"/>
      <c r="Q55" s="2">
        <f t="shared" si="13"/>
        <v>0</v>
      </c>
      <c r="R55" s="2"/>
      <c r="S55" s="2">
        <f t="shared" si="0"/>
        <v>0</v>
      </c>
      <c r="T55" s="2"/>
      <c r="U55" s="2">
        <f t="shared" si="1"/>
        <v>0</v>
      </c>
      <c r="V55" s="2"/>
      <c r="W55" s="2">
        <f t="shared" si="2"/>
        <v>0</v>
      </c>
      <c r="X55" s="2"/>
      <c r="Y55" s="2">
        <f t="shared" si="3"/>
        <v>0</v>
      </c>
      <c r="Z55" s="2"/>
      <c r="AA55" s="2">
        <f t="shared" si="4"/>
        <v>0</v>
      </c>
      <c r="AB55" s="2"/>
      <c r="AC55" s="2">
        <f t="shared" si="5"/>
        <v>0</v>
      </c>
      <c r="AD55" s="2"/>
      <c r="AE55" s="2">
        <f t="shared" si="6"/>
        <v>0</v>
      </c>
    </row>
    <row r="56" spans="1:31">
      <c r="A56" s="2">
        <v>54</v>
      </c>
      <c r="B56" s="2"/>
      <c r="C56" s="2"/>
      <c r="D56" s="2"/>
      <c r="E56" s="2">
        <f t="shared" si="7"/>
        <v>0</v>
      </c>
      <c r="F56" s="2"/>
      <c r="G56" s="2">
        <f t="shared" si="8"/>
        <v>0</v>
      </c>
      <c r="H56" s="2"/>
      <c r="I56" s="2">
        <f t="shared" si="9"/>
        <v>0</v>
      </c>
      <c r="J56" s="2"/>
      <c r="K56" s="2">
        <f t="shared" si="10"/>
        <v>0</v>
      </c>
      <c r="L56" s="2"/>
      <c r="M56" s="2">
        <f t="shared" si="11"/>
        <v>0</v>
      </c>
      <c r="N56" s="2"/>
      <c r="O56" s="2">
        <f t="shared" si="12"/>
        <v>0</v>
      </c>
      <c r="P56" s="2"/>
      <c r="Q56" s="2">
        <f t="shared" si="13"/>
        <v>0</v>
      </c>
      <c r="R56" s="2"/>
      <c r="S56" s="2">
        <f t="shared" si="0"/>
        <v>0</v>
      </c>
      <c r="T56" s="2"/>
      <c r="U56" s="2">
        <f t="shared" si="1"/>
        <v>0</v>
      </c>
      <c r="V56" s="2"/>
      <c r="W56" s="2">
        <f t="shared" si="2"/>
        <v>0</v>
      </c>
      <c r="X56" s="2"/>
      <c r="Y56" s="2">
        <f t="shared" si="3"/>
        <v>0</v>
      </c>
      <c r="Z56" s="2"/>
      <c r="AA56" s="2">
        <f t="shared" si="4"/>
        <v>0</v>
      </c>
      <c r="AB56" s="2"/>
      <c r="AC56" s="2">
        <f t="shared" si="5"/>
        <v>0</v>
      </c>
      <c r="AD56" s="2"/>
      <c r="AE56" s="2">
        <f t="shared" si="6"/>
        <v>0</v>
      </c>
    </row>
    <row r="57" spans="1:31">
      <c r="A57" s="2">
        <v>55</v>
      </c>
      <c r="B57" s="2"/>
      <c r="C57" s="2"/>
      <c r="D57" s="2"/>
      <c r="E57" s="2">
        <f t="shared" si="7"/>
        <v>0</v>
      </c>
      <c r="F57" s="2"/>
      <c r="G57" s="2">
        <f t="shared" si="8"/>
        <v>0</v>
      </c>
      <c r="H57" s="2"/>
      <c r="I57" s="2">
        <f t="shared" si="9"/>
        <v>0</v>
      </c>
      <c r="J57" s="2"/>
      <c r="K57" s="2">
        <f t="shared" si="10"/>
        <v>0</v>
      </c>
      <c r="L57" s="2"/>
      <c r="M57" s="2">
        <f t="shared" si="11"/>
        <v>0</v>
      </c>
      <c r="N57" s="2"/>
      <c r="O57" s="2">
        <f t="shared" si="12"/>
        <v>0</v>
      </c>
      <c r="P57" s="2"/>
      <c r="Q57" s="2">
        <f t="shared" si="13"/>
        <v>0</v>
      </c>
      <c r="R57" s="2"/>
      <c r="S57" s="2">
        <f t="shared" si="0"/>
        <v>0</v>
      </c>
      <c r="T57" s="2"/>
      <c r="U57" s="2">
        <f t="shared" si="1"/>
        <v>0</v>
      </c>
      <c r="V57" s="2"/>
      <c r="W57" s="2">
        <f t="shared" si="2"/>
        <v>0</v>
      </c>
      <c r="X57" s="2"/>
      <c r="Y57" s="2">
        <f t="shared" si="3"/>
        <v>0</v>
      </c>
      <c r="Z57" s="2"/>
      <c r="AA57" s="2">
        <f t="shared" si="4"/>
        <v>0</v>
      </c>
      <c r="AB57" s="2"/>
      <c r="AC57" s="2">
        <f t="shared" si="5"/>
        <v>0</v>
      </c>
      <c r="AD57" s="2"/>
      <c r="AE57" s="2">
        <f t="shared" si="6"/>
        <v>0</v>
      </c>
    </row>
    <row r="58" spans="1:31">
      <c r="A58" s="2">
        <v>56</v>
      </c>
      <c r="B58" s="2"/>
      <c r="C58" s="2"/>
      <c r="D58" s="2"/>
      <c r="E58" s="2">
        <f t="shared" si="7"/>
        <v>0</v>
      </c>
      <c r="F58" s="2"/>
      <c r="G58" s="2">
        <f t="shared" si="8"/>
        <v>0</v>
      </c>
      <c r="H58" s="2"/>
      <c r="I58" s="2">
        <f t="shared" si="9"/>
        <v>0</v>
      </c>
      <c r="J58" s="2"/>
      <c r="K58" s="2">
        <f t="shared" si="10"/>
        <v>0</v>
      </c>
      <c r="L58" s="2"/>
      <c r="M58" s="2">
        <f t="shared" si="11"/>
        <v>0</v>
      </c>
      <c r="N58" s="2"/>
      <c r="O58" s="2">
        <f t="shared" si="12"/>
        <v>0</v>
      </c>
      <c r="P58" s="2"/>
      <c r="Q58" s="2">
        <f t="shared" si="13"/>
        <v>0</v>
      </c>
      <c r="R58" s="2"/>
      <c r="S58" s="2">
        <f t="shared" si="0"/>
        <v>0</v>
      </c>
      <c r="T58" s="2"/>
      <c r="U58" s="2">
        <f t="shared" si="1"/>
        <v>0</v>
      </c>
      <c r="V58" s="2"/>
      <c r="W58" s="2">
        <f t="shared" si="2"/>
        <v>0</v>
      </c>
      <c r="X58" s="2"/>
      <c r="Y58" s="2">
        <f t="shared" si="3"/>
        <v>0</v>
      </c>
      <c r="Z58" s="2"/>
      <c r="AA58" s="2">
        <f t="shared" si="4"/>
        <v>0</v>
      </c>
      <c r="AB58" s="2"/>
      <c r="AC58" s="2">
        <f t="shared" si="5"/>
        <v>0</v>
      </c>
      <c r="AD58" s="2"/>
      <c r="AE58" s="2">
        <f t="shared" si="6"/>
        <v>0</v>
      </c>
    </row>
    <row r="59" spans="1:31">
      <c r="A59" s="2">
        <v>57</v>
      </c>
      <c r="B59" s="2"/>
      <c r="C59" s="2"/>
      <c r="D59" s="2"/>
      <c r="E59" s="2">
        <f t="shared" si="7"/>
        <v>0</v>
      </c>
      <c r="F59" s="2"/>
      <c r="G59" s="2">
        <f t="shared" si="8"/>
        <v>0</v>
      </c>
      <c r="H59" s="2"/>
      <c r="I59" s="2">
        <f t="shared" si="9"/>
        <v>0</v>
      </c>
      <c r="J59" s="2"/>
      <c r="K59" s="2">
        <f t="shared" si="10"/>
        <v>0</v>
      </c>
      <c r="L59" s="2"/>
      <c r="M59" s="2">
        <f t="shared" si="11"/>
        <v>0</v>
      </c>
      <c r="N59" s="2"/>
      <c r="O59" s="2">
        <f t="shared" si="12"/>
        <v>0</v>
      </c>
      <c r="P59" s="2"/>
      <c r="Q59" s="2">
        <f t="shared" si="13"/>
        <v>0</v>
      </c>
      <c r="R59" s="2"/>
      <c r="S59" s="2">
        <f t="shared" si="0"/>
        <v>0</v>
      </c>
      <c r="T59" s="2"/>
      <c r="U59" s="2">
        <f t="shared" si="1"/>
        <v>0</v>
      </c>
      <c r="V59" s="2"/>
      <c r="W59" s="2">
        <f t="shared" si="2"/>
        <v>0</v>
      </c>
      <c r="X59" s="2"/>
      <c r="Y59" s="2">
        <f t="shared" si="3"/>
        <v>0</v>
      </c>
      <c r="Z59" s="2"/>
      <c r="AA59" s="2">
        <f t="shared" si="4"/>
        <v>0</v>
      </c>
      <c r="AB59" s="2"/>
      <c r="AC59" s="2">
        <f t="shared" si="5"/>
        <v>0</v>
      </c>
      <c r="AD59" s="2"/>
      <c r="AE59" s="2">
        <f t="shared" si="6"/>
        <v>0</v>
      </c>
    </row>
    <row r="60" spans="1:31">
      <c r="A60" s="2">
        <v>58</v>
      </c>
      <c r="B60" s="2"/>
      <c r="C60" s="2"/>
      <c r="D60" s="2"/>
      <c r="E60" s="2">
        <f t="shared" si="7"/>
        <v>0</v>
      </c>
      <c r="F60" s="2"/>
      <c r="G60" s="2">
        <f t="shared" si="8"/>
        <v>0</v>
      </c>
      <c r="H60" s="2"/>
      <c r="I60" s="2">
        <f t="shared" si="9"/>
        <v>0</v>
      </c>
      <c r="J60" s="2"/>
      <c r="K60" s="2">
        <f t="shared" si="10"/>
        <v>0</v>
      </c>
      <c r="L60" s="2"/>
      <c r="M60" s="2">
        <f t="shared" si="11"/>
        <v>0</v>
      </c>
      <c r="N60" s="2"/>
      <c r="O60" s="2">
        <f t="shared" si="12"/>
        <v>0</v>
      </c>
      <c r="P60" s="2"/>
      <c r="Q60" s="2">
        <f t="shared" si="13"/>
        <v>0</v>
      </c>
      <c r="R60" s="2"/>
      <c r="S60" s="2">
        <f t="shared" si="0"/>
        <v>0</v>
      </c>
      <c r="T60" s="2"/>
      <c r="U60" s="2">
        <f t="shared" si="1"/>
        <v>0</v>
      </c>
      <c r="V60" s="2"/>
      <c r="W60" s="2">
        <f t="shared" si="2"/>
        <v>0</v>
      </c>
      <c r="X60" s="2"/>
      <c r="Y60" s="2">
        <f t="shared" si="3"/>
        <v>0</v>
      </c>
      <c r="Z60" s="2"/>
      <c r="AA60" s="2">
        <f t="shared" si="4"/>
        <v>0</v>
      </c>
      <c r="AB60" s="2"/>
      <c r="AC60" s="2">
        <f t="shared" si="5"/>
        <v>0</v>
      </c>
      <c r="AD60" s="2"/>
      <c r="AE60" s="2">
        <f t="shared" si="6"/>
        <v>0</v>
      </c>
    </row>
    <row r="61" spans="1:31">
      <c r="A61" s="2">
        <v>59</v>
      </c>
      <c r="B61" s="2"/>
      <c r="C61" s="2"/>
      <c r="D61" s="2"/>
      <c r="E61" s="2">
        <f t="shared" si="7"/>
        <v>0</v>
      </c>
      <c r="F61" s="2"/>
      <c r="G61" s="2">
        <f t="shared" si="8"/>
        <v>0</v>
      </c>
      <c r="H61" s="2"/>
      <c r="I61" s="2">
        <f t="shared" si="9"/>
        <v>0</v>
      </c>
      <c r="J61" s="2"/>
      <c r="K61" s="2">
        <f t="shared" si="10"/>
        <v>0</v>
      </c>
      <c r="L61" s="2"/>
      <c r="M61" s="2">
        <f t="shared" si="11"/>
        <v>0</v>
      </c>
      <c r="N61" s="2"/>
      <c r="O61" s="2">
        <f t="shared" si="12"/>
        <v>0</v>
      </c>
      <c r="P61" s="2"/>
      <c r="Q61" s="2">
        <f t="shared" si="13"/>
        <v>0</v>
      </c>
      <c r="R61" s="2"/>
      <c r="S61" s="2">
        <f t="shared" si="0"/>
        <v>0</v>
      </c>
      <c r="T61" s="2"/>
      <c r="U61" s="2">
        <f t="shared" si="1"/>
        <v>0</v>
      </c>
      <c r="V61" s="2"/>
      <c r="W61" s="2">
        <f t="shared" si="2"/>
        <v>0</v>
      </c>
      <c r="X61" s="2"/>
      <c r="Y61" s="2">
        <f t="shared" si="3"/>
        <v>0</v>
      </c>
      <c r="Z61" s="2"/>
      <c r="AA61" s="2">
        <f t="shared" si="4"/>
        <v>0</v>
      </c>
      <c r="AB61" s="2"/>
      <c r="AC61" s="2">
        <f t="shared" si="5"/>
        <v>0</v>
      </c>
      <c r="AD61" s="2"/>
      <c r="AE61" s="2">
        <f t="shared" si="6"/>
        <v>0</v>
      </c>
    </row>
    <row r="62" spans="1:31">
      <c r="A62" s="2">
        <v>60</v>
      </c>
      <c r="B62" s="2"/>
      <c r="C62" s="2"/>
      <c r="D62" s="2"/>
      <c r="E62" s="2">
        <f t="shared" si="7"/>
        <v>0</v>
      </c>
      <c r="F62" s="2"/>
      <c r="G62" s="2">
        <f t="shared" si="8"/>
        <v>0</v>
      </c>
      <c r="H62" s="2"/>
      <c r="I62" s="2">
        <f t="shared" si="9"/>
        <v>0</v>
      </c>
      <c r="J62" s="2"/>
      <c r="K62" s="2">
        <f t="shared" si="10"/>
        <v>0</v>
      </c>
      <c r="L62" s="2"/>
      <c r="M62" s="2">
        <f t="shared" si="11"/>
        <v>0</v>
      </c>
      <c r="N62" s="2"/>
      <c r="O62" s="2">
        <f t="shared" si="12"/>
        <v>0</v>
      </c>
      <c r="P62" s="2"/>
      <c r="Q62" s="2">
        <f t="shared" si="13"/>
        <v>0</v>
      </c>
      <c r="R62" s="2"/>
      <c r="S62" s="2">
        <f t="shared" si="0"/>
        <v>0</v>
      </c>
      <c r="T62" s="2"/>
      <c r="U62" s="2">
        <f t="shared" si="1"/>
        <v>0</v>
      </c>
      <c r="V62" s="2"/>
      <c r="W62" s="2">
        <f t="shared" si="2"/>
        <v>0</v>
      </c>
      <c r="X62" s="2"/>
      <c r="Y62" s="2">
        <f t="shared" si="3"/>
        <v>0</v>
      </c>
      <c r="Z62" s="2"/>
      <c r="AA62" s="2">
        <f t="shared" si="4"/>
        <v>0</v>
      </c>
      <c r="AB62" s="2"/>
      <c r="AC62" s="2">
        <f t="shared" si="5"/>
        <v>0</v>
      </c>
      <c r="AD62" s="2"/>
      <c r="AE62" s="2">
        <f t="shared" si="6"/>
        <v>0</v>
      </c>
    </row>
    <row r="63" spans="1:31">
      <c r="A63" s="2">
        <v>61</v>
      </c>
      <c r="B63" s="2"/>
      <c r="C63" s="2"/>
      <c r="D63" s="2"/>
      <c r="E63" s="2">
        <f t="shared" si="7"/>
        <v>0</v>
      </c>
      <c r="F63" s="2"/>
      <c r="G63" s="2">
        <f t="shared" si="8"/>
        <v>0</v>
      </c>
      <c r="H63" s="2"/>
      <c r="I63" s="2">
        <f t="shared" si="9"/>
        <v>0</v>
      </c>
      <c r="J63" s="2"/>
      <c r="K63" s="2">
        <f t="shared" si="10"/>
        <v>0</v>
      </c>
      <c r="L63" s="2"/>
      <c r="M63" s="2">
        <f t="shared" si="11"/>
        <v>0</v>
      </c>
      <c r="N63" s="2"/>
      <c r="O63" s="2">
        <f t="shared" si="12"/>
        <v>0</v>
      </c>
      <c r="P63" s="2"/>
      <c r="Q63" s="2">
        <f t="shared" si="13"/>
        <v>0</v>
      </c>
      <c r="R63" s="2"/>
      <c r="S63" s="2">
        <f t="shared" si="0"/>
        <v>0</v>
      </c>
      <c r="T63" s="2"/>
      <c r="U63" s="2">
        <f t="shared" si="1"/>
        <v>0</v>
      </c>
      <c r="V63" s="2"/>
      <c r="W63" s="2">
        <f t="shared" si="2"/>
        <v>0</v>
      </c>
      <c r="X63" s="2"/>
      <c r="Y63" s="2">
        <f t="shared" si="3"/>
        <v>0</v>
      </c>
      <c r="Z63" s="2"/>
      <c r="AA63" s="2">
        <f t="shared" si="4"/>
        <v>0</v>
      </c>
      <c r="AB63" s="2"/>
      <c r="AC63" s="2">
        <f t="shared" si="5"/>
        <v>0</v>
      </c>
      <c r="AD63" s="2"/>
      <c r="AE63" s="2">
        <f t="shared" si="6"/>
        <v>0</v>
      </c>
    </row>
    <row r="64" spans="1:31">
      <c r="A64" s="2">
        <v>62</v>
      </c>
      <c r="B64" s="2"/>
      <c r="C64" s="2"/>
      <c r="D64" s="2"/>
      <c r="E64" s="2">
        <f t="shared" si="7"/>
        <v>0</v>
      </c>
      <c r="F64" s="2"/>
      <c r="G64" s="2">
        <f t="shared" si="8"/>
        <v>0</v>
      </c>
      <c r="H64" s="2"/>
      <c r="I64" s="2">
        <f t="shared" si="9"/>
        <v>0</v>
      </c>
      <c r="J64" s="2"/>
      <c r="K64" s="2">
        <f t="shared" si="10"/>
        <v>0</v>
      </c>
      <c r="L64" s="2"/>
      <c r="M64" s="2">
        <f t="shared" si="11"/>
        <v>0</v>
      </c>
      <c r="N64" s="2"/>
      <c r="O64" s="2">
        <f t="shared" si="12"/>
        <v>0</v>
      </c>
      <c r="P64" s="2"/>
      <c r="Q64" s="2">
        <f t="shared" si="13"/>
        <v>0</v>
      </c>
      <c r="R64" s="2"/>
      <c r="S64" s="2">
        <f t="shared" si="0"/>
        <v>0</v>
      </c>
      <c r="T64" s="2"/>
      <c r="U64" s="2">
        <f t="shared" si="1"/>
        <v>0</v>
      </c>
      <c r="V64" s="2"/>
      <c r="W64" s="2">
        <f t="shared" si="2"/>
        <v>0</v>
      </c>
      <c r="X64" s="2"/>
      <c r="Y64" s="2">
        <f t="shared" si="3"/>
        <v>0</v>
      </c>
      <c r="Z64" s="2"/>
      <c r="AA64" s="2">
        <f t="shared" si="4"/>
        <v>0</v>
      </c>
      <c r="AB64" s="2"/>
      <c r="AC64" s="2">
        <f t="shared" si="5"/>
        <v>0</v>
      </c>
      <c r="AD64" s="2"/>
      <c r="AE64" s="2">
        <f t="shared" si="6"/>
        <v>0</v>
      </c>
    </row>
    <row r="65" spans="1:31">
      <c r="A65" s="2">
        <v>63</v>
      </c>
      <c r="B65" s="2"/>
      <c r="C65" s="2"/>
      <c r="D65" s="2"/>
      <c r="E65" s="2">
        <f t="shared" si="7"/>
        <v>0</v>
      </c>
      <c r="F65" s="2"/>
      <c r="G65" s="2">
        <f t="shared" si="8"/>
        <v>0</v>
      </c>
      <c r="H65" s="2"/>
      <c r="I65" s="2">
        <f t="shared" si="9"/>
        <v>0</v>
      </c>
      <c r="J65" s="2"/>
      <c r="K65" s="2">
        <f t="shared" si="10"/>
        <v>0</v>
      </c>
      <c r="L65" s="2"/>
      <c r="M65" s="2">
        <f t="shared" si="11"/>
        <v>0</v>
      </c>
      <c r="N65" s="2"/>
      <c r="O65" s="2">
        <f t="shared" si="12"/>
        <v>0</v>
      </c>
      <c r="P65" s="2"/>
      <c r="Q65" s="2">
        <f t="shared" si="13"/>
        <v>0</v>
      </c>
      <c r="R65" s="2"/>
      <c r="S65" s="2">
        <f t="shared" si="0"/>
        <v>0</v>
      </c>
      <c r="T65" s="2"/>
      <c r="U65" s="2">
        <f t="shared" si="1"/>
        <v>0</v>
      </c>
      <c r="V65" s="2"/>
      <c r="W65" s="2">
        <f t="shared" si="2"/>
        <v>0</v>
      </c>
      <c r="X65" s="2"/>
      <c r="Y65" s="2">
        <f t="shared" si="3"/>
        <v>0</v>
      </c>
      <c r="Z65" s="2"/>
      <c r="AA65" s="2">
        <f t="shared" si="4"/>
        <v>0</v>
      </c>
      <c r="AB65" s="2"/>
      <c r="AC65" s="2">
        <f t="shared" si="5"/>
        <v>0</v>
      </c>
      <c r="AD65" s="2"/>
      <c r="AE65" s="2">
        <f t="shared" si="6"/>
        <v>0</v>
      </c>
    </row>
    <row r="66" spans="1:31">
      <c r="A66" s="2">
        <v>64</v>
      </c>
      <c r="B66" s="2"/>
      <c r="C66" s="2"/>
      <c r="D66" s="2"/>
      <c r="E66" s="2">
        <f t="shared" si="7"/>
        <v>0</v>
      </c>
      <c r="F66" s="2"/>
      <c r="G66" s="2">
        <f t="shared" si="8"/>
        <v>0</v>
      </c>
      <c r="H66" s="2"/>
      <c r="I66" s="2">
        <f t="shared" si="9"/>
        <v>0</v>
      </c>
      <c r="J66" s="2"/>
      <c r="K66" s="2">
        <f t="shared" si="10"/>
        <v>0</v>
      </c>
      <c r="L66" s="2"/>
      <c r="M66" s="2">
        <f t="shared" si="11"/>
        <v>0</v>
      </c>
      <c r="N66" s="2"/>
      <c r="O66" s="2">
        <f t="shared" si="12"/>
        <v>0</v>
      </c>
      <c r="P66" s="2"/>
      <c r="Q66" s="2">
        <f t="shared" si="13"/>
        <v>0</v>
      </c>
      <c r="R66" s="2"/>
      <c r="S66" s="2">
        <f t="shared" si="0"/>
        <v>0</v>
      </c>
      <c r="T66" s="2"/>
      <c r="U66" s="2">
        <f t="shared" si="1"/>
        <v>0</v>
      </c>
      <c r="V66" s="2"/>
      <c r="W66" s="2">
        <f t="shared" si="2"/>
        <v>0</v>
      </c>
      <c r="X66" s="2"/>
      <c r="Y66" s="2">
        <f t="shared" si="3"/>
        <v>0</v>
      </c>
      <c r="Z66" s="2"/>
      <c r="AA66" s="2">
        <f t="shared" si="4"/>
        <v>0</v>
      </c>
      <c r="AB66" s="2"/>
      <c r="AC66" s="2">
        <f t="shared" si="5"/>
        <v>0</v>
      </c>
      <c r="AD66" s="2"/>
      <c r="AE66" s="2">
        <f t="shared" si="6"/>
        <v>0</v>
      </c>
    </row>
    <row r="67" spans="1:31">
      <c r="A67" s="2">
        <v>65</v>
      </c>
      <c r="B67" s="2"/>
      <c r="C67" s="2"/>
      <c r="D67" s="2"/>
      <c r="E67" s="2">
        <f t="shared" si="7"/>
        <v>0</v>
      </c>
      <c r="F67" s="2"/>
      <c r="G67" s="2">
        <f t="shared" si="8"/>
        <v>0</v>
      </c>
      <c r="H67" s="2"/>
      <c r="I67" s="2">
        <f t="shared" si="9"/>
        <v>0</v>
      </c>
      <c r="J67" s="2"/>
      <c r="K67" s="2">
        <f t="shared" si="10"/>
        <v>0</v>
      </c>
      <c r="L67" s="2"/>
      <c r="M67" s="2">
        <f t="shared" si="11"/>
        <v>0</v>
      </c>
      <c r="N67" s="2"/>
      <c r="O67" s="2">
        <f t="shared" si="12"/>
        <v>0</v>
      </c>
      <c r="P67" s="2"/>
      <c r="Q67" s="2">
        <f t="shared" si="13"/>
        <v>0</v>
      </c>
      <c r="R67" s="2"/>
      <c r="S67" s="2">
        <f t="shared" ref="S67:S72" si="14">G67</f>
        <v>0</v>
      </c>
      <c r="T67" s="2"/>
      <c r="U67" s="2">
        <f t="shared" ref="U67:U72" si="15">I67</f>
        <v>0</v>
      </c>
      <c r="V67" s="2"/>
      <c r="W67" s="2">
        <f t="shared" ref="W67:W72" si="16">K67</f>
        <v>0</v>
      </c>
      <c r="X67" s="2"/>
      <c r="Y67" s="2">
        <f t="shared" ref="Y67:Y72" si="17">M67</f>
        <v>0</v>
      </c>
      <c r="Z67" s="2"/>
      <c r="AA67" s="2">
        <f t="shared" ref="AA67:AA72" si="18">O67</f>
        <v>0</v>
      </c>
      <c r="AB67" s="2"/>
      <c r="AC67" s="2">
        <f t="shared" ref="AC67:AC72" si="19">Q67</f>
        <v>0</v>
      </c>
      <c r="AD67" s="2"/>
      <c r="AE67" s="2">
        <f t="shared" ref="AE67:AE72" si="20">S67</f>
        <v>0</v>
      </c>
    </row>
    <row r="68" spans="1:31">
      <c r="A68" s="2">
        <v>66</v>
      </c>
      <c r="B68" s="2"/>
      <c r="C68" s="2"/>
      <c r="D68" s="2"/>
      <c r="E68" s="2">
        <f t="shared" ref="E68:E72" si="21">C68*D68</f>
        <v>0</v>
      </c>
      <c r="F68" s="2"/>
      <c r="G68" s="2">
        <f t="shared" ref="G68:G72" si="22">E68</f>
        <v>0</v>
      </c>
      <c r="H68" s="2"/>
      <c r="I68" s="2">
        <f t="shared" ref="I68:I72" si="23">G68</f>
        <v>0</v>
      </c>
      <c r="J68" s="2"/>
      <c r="K68" s="2">
        <f t="shared" ref="K68:K72" si="24">E68</f>
        <v>0</v>
      </c>
      <c r="L68" s="2"/>
      <c r="M68" s="2">
        <f t="shared" ref="M68:M72" si="25">E68</f>
        <v>0</v>
      </c>
      <c r="N68" s="2"/>
      <c r="O68" s="2">
        <f t="shared" ref="O68:O72" si="26">E68</f>
        <v>0</v>
      </c>
      <c r="P68" s="2"/>
      <c r="Q68" s="2">
        <f t="shared" ref="Q68:Q72" si="27">E68</f>
        <v>0</v>
      </c>
      <c r="R68" s="2"/>
      <c r="S68" s="2">
        <f t="shared" si="14"/>
        <v>0</v>
      </c>
      <c r="T68" s="2"/>
      <c r="U68" s="2">
        <f t="shared" si="15"/>
        <v>0</v>
      </c>
      <c r="V68" s="2"/>
      <c r="W68" s="2">
        <f t="shared" si="16"/>
        <v>0</v>
      </c>
      <c r="X68" s="2"/>
      <c r="Y68" s="2">
        <f t="shared" si="17"/>
        <v>0</v>
      </c>
      <c r="Z68" s="2"/>
      <c r="AA68" s="2">
        <f t="shared" si="18"/>
        <v>0</v>
      </c>
      <c r="AB68" s="2"/>
      <c r="AC68" s="2">
        <f t="shared" si="19"/>
        <v>0</v>
      </c>
      <c r="AD68" s="2"/>
      <c r="AE68" s="2">
        <f t="shared" si="20"/>
        <v>0</v>
      </c>
    </row>
    <row r="69" spans="1:31">
      <c r="A69" s="2">
        <v>67</v>
      </c>
      <c r="B69" s="2"/>
      <c r="C69" s="2"/>
      <c r="D69" s="2"/>
      <c r="E69" s="2">
        <f t="shared" si="21"/>
        <v>0</v>
      </c>
      <c r="F69" s="2"/>
      <c r="G69" s="2">
        <f t="shared" si="22"/>
        <v>0</v>
      </c>
      <c r="H69" s="2"/>
      <c r="I69" s="2">
        <f t="shared" si="23"/>
        <v>0</v>
      </c>
      <c r="J69" s="2"/>
      <c r="K69" s="2">
        <f t="shared" si="24"/>
        <v>0</v>
      </c>
      <c r="L69" s="2"/>
      <c r="M69" s="2">
        <f t="shared" si="25"/>
        <v>0</v>
      </c>
      <c r="N69" s="2"/>
      <c r="O69" s="2">
        <f t="shared" si="26"/>
        <v>0</v>
      </c>
      <c r="P69" s="2"/>
      <c r="Q69" s="2">
        <f t="shared" si="27"/>
        <v>0</v>
      </c>
      <c r="R69" s="2"/>
      <c r="S69" s="2">
        <f t="shared" si="14"/>
        <v>0</v>
      </c>
      <c r="T69" s="2"/>
      <c r="U69" s="2">
        <f t="shared" si="15"/>
        <v>0</v>
      </c>
      <c r="V69" s="2"/>
      <c r="W69" s="2">
        <f t="shared" si="16"/>
        <v>0</v>
      </c>
      <c r="X69" s="2"/>
      <c r="Y69" s="2">
        <f t="shared" si="17"/>
        <v>0</v>
      </c>
      <c r="Z69" s="2"/>
      <c r="AA69" s="2">
        <f t="shared" si="18"/>
        <v>0</v>
      </c>
      <c r="AB69" s="2"/>
      <c r="AC69" s="2">
        <f t="shared" si="19"/>
        <v>0</v>
      </c>
      <c r="AD69" s="2"/>
      <c r="AE69" s="2">
        <f t="shared" si="20"/>
        <v>0</v>
      </c>
    </row>
    <row r="70" spans="1:31">
      <c r="A70" s="2">
        <v>68</v>
      </c>
      <c r="B70" s="2"/>
      <c r="C70" s="2"/>
      <c r="D70" s="2"/>
      <c r="E70" s="2">
        <f t="shared" si="21"/>
        <v>0</v>
      </c>
      <c r="F70" s="2"/>
      <c r="G70" s="2">
        <f t="shared" si="22"/>
        <v>0</v>
      </c>
      <c r="H70" s="2"/>
      <c r="I70" s="2">
        <f t="shared" si="23"/>
        <v>0</v>
      </c>
      <c r="J70" s="2"/>
      <c r="K70" s="2">
        <f t="shared" si="24"/>
        <v>0</v>
      </c>
      <c r="L70" s="2"/>
      <c r="M70" s="2">
        <f t="shared" si="25"/>
        <v>0</v>
      </c>
      <c r="N70" s="2"/>
      <c r="O70" s="2">
        <f t="shared" si="26"/>
        <v>0</v>
      </c>
      <c r="P70" s="2"/>
      <c r="Q70" s="2">
        <f t="shared" si="27"/>
        <v>0</v>
      </c>
      <c r="R70" s="2"/>
      <c r="S70" s="2">
        <f t="shared" si="14"/>
        <v>0</v>
      </c>
      <c r="T70" s="2"/>
      <c r="U70" s="2">
        <f t="shared" si="15"/>
        <v>0</v>
      </c>
      <c r="V70" s="2"/>
      <c r="W70" s="2">
        <f t="shared" si="16"/>
        <v>0</v>
      </c>
      <c r="X70" s="2"/>
      <c r="Y70" s="2">
        <f t="shared" si="17"/>
        <v>0</v>
      </c>
      <c r="Z70" s="2"/>
      <c r="AA70" s="2">
        <f t="shared" si="18"/>
        <v>0</v>
      </c>
      <c r="AB70" s="2"/>
      <c r="AC70" s="2">
        <f t="shared" si="19"/>
        <v>0</v>
      </c>
      <c r="AD70" s="2"/>
      <c r="AE70" s="2">
        <f t="shared" si="20"/>
        <v>0</v>
      </c>
    </row>
    <row r="71" spans="1:31">
      <c r="A71" s="2">
        <v>69</v>
      </c>
      <c r="B71" s="2"/>
      <c r="C71" s="2"/>
      <c r="D71" s="2"/>
      <c r="E71" s="2">
        <f t="shared" si="21"/>
        <v>0</v>
      </c>
      <c r="F71" s="2"/>
      <c r="G71" s="2">
        <f t="shared" si="22"/>
        <v>0</v>
      </c>
      <c r="H71" s="2"/>
      <c r="I71" s="2">
        <f t="shared" si="23"/>
        <v>0</v>
      </c>
      <c r="J71" s="2"/>
      <c r="K71" s="2">
        <f t="shared" si="24"/>
        <v>0</v>
      </c>
      <c r="L71" s="2"/>
      <c r="M71" s="2">
        <f t="shared" si="25"/>
        <v>0</v>
      </c>
      <c r="N71" s="2"/>
      <c r="O71" s="2">
        <f t="shared" si="26"/>
        <v>0</v>
      </c>
      <c r="P71" s="2"/>
      <c r="Q71" s="2">
        <f t="shared" si="27"/>
        <v>0</v>
      </c>
      <c r="R71" s="2"/>
      <c r="S71" s="2">
        <f t="shared" si="14"/>
        <v>0</v>
      </c>
      <c r="T71" s="2"/>
      <c r="U71" s="2">
        <f t="shared" si="15"/>
        <v>0</v>
      </c>
      <c r="V71" s="2"/>
      <c r="W71" s="2">
        <f t="shared" si="16"/>
        <v>0</v>
      </c>
      <c r="X71" s="2"/>
      <c r="Y71" s="2">
        <f t="shared" si="17"/>
        <v>0</v>
      </c>
      <c r="Z71" s="2"/>
      <c r="AA71" s="2">
        <f t="shared" si="18"/>
        <v>0</v>
      </c>
      <c r="AB71" s="2"/>
      <c r="AC71" s="2">
        <f t="shared" si="19"/>
        <v>0</v>
      </c>
      <c r="AD71" s="2"/>
      <c r="AE71" s="2">
        <f t="shared" si="20"/>
        <v>0</v>
      </c>
    </row>
    <row r="72" spans="1:31">
      <c r="A72" s="2">
        <v>70</v>
      </c>
      <c r="B72" s="2"/>
      <c r="C72" s="2"/>
      <c r="D72" s="2"/>
      <c r="E72" s="2">
        <f t="shared" si="21"/>
        <v>0</v>
      </c>
      <c r="F72" s="2"/>
      <c r="G72" s="2">
        <f t="shared" si="22"/>
        <v>0</v>
      </c>
      <c r="H72" s="2"/>
      <c r="I72" s="2">
        <f t="shared" si="23"/>
        <v>0</v>
      </c>
      <c r="J72" s="2"/>
      <c r="K72" s="2">
        <f t="shared" si="24"/>
        <v>0</v>
      </c>
      <c r="L72" s="2"/>
      <c r="M72" s="2">
        <f t="shared" si="25"/>
        <v>0</v>
      </c>
      <c r="N72" s="2"/>
      <c r="O72" s="2">
        <f t="shared" si="26"/>
        <v>0</v>
      </c>
      <c r="P72" s="2"/>
      <c r="Q72" s="2">
        <f t="shared" si="27"/>
        <v>0</v>
      </c>
      <c r="R72" s="2"/>
      <c r="S72" s="2">
        <f t="shared" si="14"/>
        <v>0</v>
      </c>
      <c r="T72" s="2"/>
      <c r="U72" s="2">
        <f t="shared" si="15"/>
        <v>0</v>
      </c>
      <c r="V72" s="2"/>
      <c r="W72" s="2">
        <f t="shared" si="16"/>
        <v>0</v>
      </c>
      <c r="X72" s="2"/>
      <c r="Y72" s="2">
        <f t="shared" si="17"/>
        <v>0</v>
      </c>
      <c r="Z72" s="2"/>
      <c r="AA72" s="2">
        <f t="shared" si="18"/>
        <v>0</v>
      </c>
      <c r="AB72" s="2"/>
      <c r="AC72" s="2">
        <f t="shared" si="19"/>
        <v>0</v>
      </c>
      <c r="AD72" s="2"/>
      <c r="AE72" s="2">
        <f t="shared" si="20"/>
        <v>0</v>
      </c>
    </row>
    <row r="73" spans="1:31" ht="18.75">
      <c r="C73" s="4" t="s">
        <v>12</v>
      </c>
      <c r="D73" s="44">
        <f>SUM(E3:E72)</f>
        <v>0</v>
      </c>
      <c r="E73" s="45"/>
      <c r="F73" s="44">
        <f>D73</f>
        <v>0</v>
      </c>
      <c r="G73" s="45"/>
      <c r="H73" s="44">
        <f>F73</f>
        <v>0</v>
      </c>
      <c r="I73" s="45"/>
      <c r="J73" s="44">
        <f>D73</f>
        <v>0</v>
      </c>
      <c r="K73" s="45"/>
      <c r="L73" s="44">
        <f>D73</f>
        <v>0</v>
      </c>
      <c r="M73" s="45"/>
      <c r="N73" s="44">
        <f>D73</f>
        <v>0</v>
      </c>
      <c r="O73" s="45"/>
      <c r="P73" s="53">
        <f>D73</f>
        <v>0</v>
      </c>
      <c r="Q73" s="53"/>
      <c r="R73" s="53">
        <f t="shared" ref="R73" si="28">F73</f>
        <v>0</v>
      </c>
      <c r="S73" s="53"/>
      <c r="T73" s="53">
        <f t="shared" ref="T73" si="29">H73</f>
        <v>0</v>
      </c>
      <c r="U73" s="53"/>
      <c r="V73" s="53">
        <f t="shared" ref="V73" si="30">J73</f>
        <v>0</v>
      </c>
      <c r="W73" s="53"/>
      <c r="X73" s="53">
        <f t="shared" ref="X73" si="31">L73</f>
        <v>0</v>
      </c>
      <c r="Y73" s="53"/>
      <c r="Z73" s="53">
        <f t="shared" ref="Z73" si="32">N73</f>
        <v>0</v>
      </c>
      <c r="AA73" s="53"/>
      <c r="AB73" s="53">
        <f t="shared" ref="AB73" si="33">P73</f>
        <v>0</v>
      </c>
      <c r="AC73" s="53"/>
      <c r="AD73" s="53">
        <f t="shared" ref="AD73" si="34">R73</f>
        <v>0</v>
      </c>
      <c r="AE73" s="53"/>
    </row>
  </sheetData>
  <mergeCells count="31">
    <mergeCell ref="AB1:AC1"/>
    <mergeCell ref="AD1:AE1"/>
    <mergeCell ref="R73:S73"/>
    <mergeCell ref="T73:U73"/>
    <mergeCell ref="V73:W73"/>
    <mergeCell ref="X73:Y73"/>
    <mergeCell ref="Z73:AA73"/>
    <mergeCell ref="AB73:AC73"/>
    <mergeCell ref="AD73:AE73"/>
    <mergeCell ref="R1:S1"/>
    <mergeCell ref="T1:U1"/>
    <mergeCell ref="V1:W1"/>
    <mergeCell ref="X1:Y1"/>
    <mergeCell ref="Z1:AA1"/>
    <mergeCell ref="J1:K1"/>
    <mergeCell ref="L1:M1"/>
    <mergeCell ref="N1:O1"/>
    <mergeCell ref="P1:Q1"/>
    <mergeCell ref="H1:I1"/>
    <mergeCell ref="D73:E73"/>
    <mergeCell ref="F73:G73"/>
    <mergeCell ref="P73:Q73"/>
    <mergeCell ref="N73:O73"/>
    <mergeCell ref="L73:M73"/>
    <mergeCell ref="J73:K73"/>
    <mergeCell ref="H73:I73"/>
    <mergeCell ref="C1:C2"/>
    <mergeCell ref="B1:B2"/>
    <mergeCell ref="A1:A2"/>
    <mergeCell ref="D1:E1"/>
    <mergeCell ref="F1:G1"/>
  </mergeCell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E17"/>
  <sheetViews>
    <sheetView workbookViewId="0">
      <selection activeCell="A17" sqref="A17:XFD72"/>
    </sheetView>
  </sheetViews>
  <sheetFormatPr defaultRowHeight="15"/>
  <sheetData>
    <row r="1" spans="1:3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2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16" si="0">G3</f>
        <v>0</v>
      </c>
      <c r="T3" s="2"/>
      <c r="U3" s="2">
        <f t="shared" ref="U3:U16" si="1">I3</f>
        <v>0</v>
      </c>
      <c r="V3" s="2"/>
      <c r="W3" s="2">
        <f t="shared" ref="W3:W16" si="2">K3</f>
        <v>0</v>
      </c>
      <c r="X3" s="2"/>
      <c r="Y3" s="2">
        <f t="shared" ref="Y3:Y16" si="3">M3</f>
        <v>0</v>
      </c>
      <c r="Z3" s="2"/>
      <c r="AA3" s="2">
        <f t="shared" ref="AA3:AA16" si="4">O3</f>
        <v>0</v>
      </c>
      <c r="AB3" s="2"/>
      <c r="AC3" s="2">
        <f t="shared" ref="AC3:AC16" si="5">Q3</f>
        <v>0</v>
      </c>
      <c r="AD3" s="2"/>
      <c r="AE3" s="2">
        <f t="shared" ref="AE3:AE16" si="6">S3</f>
        <v>0</v>
      </c>
    </row>
    <row r="4" spans="1:31">
      <c r="A4" s="2">
        <v>2</v>
      </c>
      <c r="B4" s="2"/>
      <c r="C4" s="2"/>
      <c r="D4" s="2"/>
      <c r="E4" s="2">
        <f t="shared" ref="E4:E16" si="7">C4*D4</f>
        <v>0</v>
      </c>
      <c r="F4" s="2"/>
      <c r="G4" s="2">
        <f t="shared" ref="G4:G16" si="8">E4</f>
        <v>0</v>
      </c>
      <c r="H4" s="2"/>
      <c r="I4" s="2">
        <f t="shared" ref="I4:I16" si="9">G4</f>
        <v>0</v>
      </c>
      <c r="J4" s="2"/>
      <c r="K4" s="2">
        <f t="shared" ref="K4:K16" si="10">E4</f>
        <v>0</v>
      </c>
      <c r="L4" s="2"/>
      <c r="M4" s="2">
        <f t="shared" ref="M4:M16" si="11">E4</f>
        <v>0</v>
      </c>
      <c r="N4" s="2"/>
      <c r="O4" s="2">
        <f t="shared" ref="O4:O16" si="12">E4</f>
        <v>0</v>
      </c>
      <c r="P4" s="2"/>
      <c r="Q4" s="2">
        <f t="shared" ref="Q4:Q16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>
      <c r="A11" s="2">
        <v>9</v>
      </c>
      <c r="B11" s="2"/>
      <c r="C11" s="2"/>
      <c r="D11" s="2"/>
      <c r="E11" s="2">
        <f t="shared" si="7"/>
        <v>0</v>
      </c>
      <c r="F11" s="2"/>
      <c r="G11" s="2">
        <f t="shared" si="8"/>
        <v>0</v>
      </c>
      <c r="H11" s="2"/>
      <c r="I11" s="2">
        <f t="shared" si="9"/>
        <v>0</v>
      </c>
      <c r="J11" s="2"/>
      <c r="K11" s="2">
        <f t="shared" si="10"/>
        <v>0</v>
      </c>
      <c r="L11" s="2"/>
      <c r="M11" s="2">
        <f t="shared" si="11"/>
        <v>0</v>
      </c>
      <c r="N11" s="2"/>
      <c r="O11" s="2">
        <f t="shared" si="12"/>
        <v>0</v>
      </c>
      <c r="P11" s="2"/>
      <c r="Q11" s="2">
        <f t="shared" si="13"/>
        <v>0</v>
      </c>
      <c r="R11" s="2"/>
      <c r="S11" s="2">
        <f t="shared" si="0"/>
        <v>0</v>
      </c>
      <c r="T11" s="2"/>
      <c r="U11" s="2">
        <f t="shared" si="1"/>
        <v>0</v>
      </c>
      <c r="V11" s="2"/>
      <c r="W11" s="2">
        <f t="shared" si="2"/>
        <v>0</v>
      </c>
      <c r="X11" s="2"/>
      <c r="Y11" s="2">
        <f t="shared" si="3"/>
        <v>0</v>
      </c>
      <c r="Z11" s="2"/>
      <c r="AA11" s="2">
        <f t="shared" si="4"/>
        <v>0</v>
      </c>
      <c r="AB11" s="2"/>
      <c r="AC11" s="2">
        <f t="shared" si="5"/>
        <v>0</v>
      </c>
      <c r="AD11" s="2"/>
      <c r="AE11" s="2">
        <f t="shared" si="6"/>
        <v>0</v>
      </c>
    </row>
    <row r="12" spans="1:31">
      <c r="A12" s="2">
        <v>10</v>
      </c>
      <c r="B12" s="2"/>
      <c r="C12" s="2"/>
      <c r="D12" s="2"/>
      <c r="E12" s="2">
        <f t="shared" si="7"/>
        <v>0</v>
      </c>
      <c r="F12" s="2"/>
      <c r="G12" s="2">
        <f t="shared" si="8"/>
        <v>0</v>
      </c>
      <c r="H12" s="2"/>
      <c r="I12" s="2">
        <f t="shared" si="9"/>
        <v>0</v>
      </c>
      <c r="J12" s="2"/>
      <c r="K12" s="2">
        <f t="shared" si="10"/>
        <v>0</v>
      </c>
      <c r="L12" s="2"/>
      <c r="M12" s="2">
        <f t="shared" si="11"/>
        <v>0</v>
      </c>
      <c r="N12" s="2"/>
      <c r="O12" s="2">
        <f t="shared" si="12"/>
        <v>0</v>
      </c>
      <c r="P12" s="2"/>
      <c r="Q12" s="2">
        <f t="shared" si="13"/>
        <v>0</v>
      </c>
      <c r="R12" s="2"/>
      <c r="S12" s="2">
        <f t="shared" si="0"/>
        <v>0</v>
      </c>
      <c r="T12" s="2"/>
      <c r="U12" s="2">
        <f t="shared" si="1"/>
        <v>0</v>
      </c>
      <c r="V12" s="2"/>
      <c r="W12" s="2">
        <f t="shared" si="2"/>
        <v>0</v>
      </c>
      <c r="X12" s="2"/>
      <c r="Y12" s="2">
        <f t="shared" si="3"/>
        <v>0</v>
      </c>
      <c r="Z12" s="2"/>
      <c r="AA12" s="2">
        <f t="shared" si="4"/>
        <v>0</v>
      </c>
      <c r="AB12" s="2"/>
      <c r="AC12" s="2">
        <f t="shared" si="5"/>
        <v>0</v>
      </c>
      <c r="AD12" s="2"/>
      <c r="AE12" s="2">
        <f t="shared" si="6"/>
        <v>0</v>
      </c>
    </row>
    <row r="13" spans="1:31">
      <c r="A13" s="2">
        <v>11</v>
      </c>
      <c r="B13" s="2"/>
      <c r="C13" s="2"/>
      <c r="D13" s="2"/>
      <c r="E13" s="2">
        <f t="shared" si="7"/>
        <v>0</v>
      </c>
      <c r="F13" s="2"/>
      <c r="G13" s="2">
        <f t="shared" si="8"/>
        <v>0</v>
      </c>
      <c r="H13" s="2"/>
      <c r="I13" s="2">
        <f t="shared" si="9"/>
        <v>0</v>
      </c>
      <c r="J13" s="2"/>
      <c r="K13" s="2">
        <f t="shared" si="10"/>
        <v>0</v>
      </c>
      <c r="L13" s="2"/>
      <c r="M13" s="2">
        <f t="shared" si="11"/>
        <v>0</v>
      </c>
      <c r="N13" s="2"/>
      <c r="O13" s="2">
        <f t="shared" si="12"/>
        <v>0</v>
      </c>
      <c r="P13" s="2"/>
      <c r="Q13" s="2">
        <f t="shared" si="13"/>
        <v>0</v>
      </c>
      <c r="R13" s="2"/>
      <c r="S13" s="2">
        <f t="shared" si="0"/>
        <v>0</v>
      </c>
      <c r="T13" s="2"/>
      <c r="U13" s="2">
        <f t="shared" si="1"/>
        <v>0</v>
      </c>
      <c r="V13" s="2"/>
      <c r="W13" s="2">
        <f t="shared" si="2"/>
        <v>0</v>
      </c>
      <c r="X13" s="2"/>
      <c r="Y13" s="2">
        <f t="shared" si="3"/>
        <v>0</v>
      </c>
      <c r="Z13" s="2"/>
      <c r="AA13" s="2">
        <f t="shared" si="4"/>
        <v>0</v>
      </c>
      <c r="AB13" s="2"/>
      <c r="AC13" s="2">
        <f t="shared" si="5"/>
        <v>0</v>
      </c>
      <c r="AD13" s="2"/>
      <c r="AE13" s="2">
        <f t="shared" si="6"/>
        <v>0</v>
      </c>
    </row>
    <row r="14" spans="1:31">
      <c r="A14" s="2">
        <v>12</v>
      </c>
      <c r="B14" s="2"/>
      <c r="C14" s="2"/>
      <c r="D14" s="2"/>
      <c r="E14" s="2">
        <f t="shared" si="7"/>
        <v>0</v>
      </c>
      <c r="F14" s="2"/>
      <c r="G14" s="2">
        <f t="shared" si="8"/>
        <v>0</v>
      </c>
      <c r="H14" s="2"/>
      <c r="I14" s="2">
        <f t="shared" si="9"/>
        <v>0</v>
      </c>
      <c r="J14" s="2"/>
      <c r="K14" s="2">
        <f t="shared" si="10"/>
        <v>0</v>
      </c>
      <c r="L14" s="2"/>
      <c r="M14" s="2">
        <f t="shared" si="11"/>
        <v>0</v>
      </c>
      <c r="N14" s="2"/>
      <c r="O14" s="2">
        <f t="shared" si="12"/>
        <v>0</v>
      </c>
      <c r="P14" s="2"/>
      <c r="Q14" s="2">
        <f t="shared" si="13"/>
        <v>0</v>
      </c>
      <c r="R14" s="2"/>
      <c r="S14" s="2">
        <f t="shared" si="0"/>
        <v>0</v>
      </c>
      <c r="T14" s="2"/>
      <c r="U14" s="2">
        <f t="shared" si="1"/>
        <v>0</v>
      </c>
      <c r="V14" s="2"/>
      <c r="W14" s="2">
        <f t="shared" si="2"/>
        <v>0</v>
      </c>
      <c r="X14" s="2"/>
      <c r="Y14" s="2">
        <f t="shared" si="3"/>
        <v>0</v>
      </c>
      <c r="Z14" s="2"/>
      <c r="AA14" s="2">
        <f t="shared" si="4"/>
        <v>0</v>
      </c>
      <c r="AB14" s="2"/>
      <c r="AC14" s="2">
        <f t="shared" si="5"/>
        <v>0</v>
      </c>
      <c r="AD14" s="2"/>
      <c r="AE14" s="2">
        <f t="shared" si="6"/>
        <v>0</v>
      </c>
    </row>
    <row r="15" spans="1:31">
      <c r="A15" s="2">
        <v>13</v>
      </c>
      <c r="B15" s="2"/>
      <c r="C15" s="2"/>
      <c r="D15" s="2"/>
      <c r="E15" s="2">
        <f t="shared" si="7"/>
        <v>0</v>
      </c>
      <c r="F15" s="2"/>
      <c r="G15" s="2">
        <f t="shared" si="8"/>
        <v>0</v>
      </c>
      <c r="H15" s="2"/>
      <c r="I15" s="2">
        <f t="shared" si="9"/>
        <v>0</v>
      </c>
      <c r="J15" s="2"/>
      <c r="K15" s="2">
        <f t="shared" si="10"/>
        <v>0</v>
      </c>
      <c r="L15" s="2"/>
      <c r="M15" s="2">
        <f t="shared" si="11"/>
        <v>0</v>
      </c>
      <c r="N15" s="2"/>
      <c r="O15" s="2">
        <f t="shared" si="12"/>
        <v>0</v>
      </c>
      <c r="P15" s="2"/>
      <c r="Q15" s="2">
        <f t="shared" si="13"/>
        <v>0</v>
      </c>
      <c r="R15" s="2"/>
      <c r="S15" s="2">
        <f t="shared" si="0"/>
        <v>0</v>
      </c>
      <c r="T15" s="2"/>
      <c r="U15" s="2">
        <f t="shared" si="1"/>
        <v>0</v>
      </c>
      <c r="V15" s="2"/>
      <c r="W15" s="2">
        <f t="shared" si="2"/>
        <v>0</v>
      </c>
      <c r="X15" s="2"/>
      <c r="Y15" s="2">
        <f t="shared" si="3"/>
        <v>0</v>
      </c>
      <c r="Z15" s="2"/>
      <c r="AA15" s="2">
        <f t="shared" si="4"/>
        <v>0</v>
      </c>
      <c r="AB15" s="2"/>
      <c r="AC15" s="2">
        <f t="shared" si="5"/>
        <v>0</v>
      </c>
      <c r="AD15" s="2"/>
      <c r="AE15" s="2">
        <f t="shared" si="6"/>
        <v>0</v>
      </c>
    </row>
    <row r="16" spans="1:31">
      <c r="A16" s="2">
        <v>14</v>
      </c>
      <c r="B16" s="2"/>
      <c r="C16" s="2"/>
      <c r="D16" s="2"/>
      <c r="E16" s="2">
        <f t="shared" si="7"/>
        <v>0</v>
      </c>
      <c r="F16" s="2"/>
      <c r="G16" s="2">
        <f t="shared" si="8"/>
        <v>0</v>
      </c>
      <c r="H16" s="2"/>
      <c r="I16" s="2">
        <f t="shared" si="9"/>
        <v>0</v>
      </c>
      <c r="J16" s="2"/>
      <c r="K16" s="2">
        <f t="shared" si="10"/>
        <v>0</v>
      </c>
      <c r="L16" s="2"/>
      <c r="M16" s="2">
        <f t="shared" si="11"/>
        <v>0</v>
      </c>
      <c r="N16" s="2"/>
      <c r="O16" s="2">
        <f t="shared" si="12"/>
        <v>0</v>
      </c>
      <c r="P16" s="2"/>
      <c r="Q16" s="2">
        <f t="shared" si="13"/>
        <v>0</v>
      </c>
      <c r="R16" s="2"/>
      <c r="S16" s="2">
        <f t="shared" si="0"/>
        <v>0</v>
      </c>
      <c r="T16" s="2"/>
      <c r="U16" s="2">
        <f t="shared" si="1"/>
        <v>0</v>
      </c>
      <c r="V16" s="2"/>
      <c r="W16" s="2">
        <f t="shared" si="2"/>
        <v>0</v>
      </c>
      <c r="X16" s="2"/>
      <c r="Y16" s="2">
        <f t="shared" si="3"/>
        <v>0</v>
      </c>
      <c r="Z16" s="2"/>
      <c r="AA16" s="2">
        <f t="shared" si="4"/>
        <v>0</v>
      </c>
      <c r="AB16" s="2"/>
      <c r="AC16" s="2">
        <f t="shared" si="5"/>
        <v>0</v>
      </c>
      <c r="AD16" s="2"/>
      <c r="AE16" s="2">
        <f t="shared" si="6"/>
        <v>0</v>
      </c>
    </row>
    <row r="17" spans="3:31" ht="18.75">
      <c r="C17" s="4" t="s">
        <v>12</v>
      </c>
      <c r="D17" s="44">
        <f>SUM(E3:E16)</f>
        <v>0</v>
      </c>
      <c r="E17" s="45"/>
      <c r="F17" s="44">
        <f>D17</f>
        <v>0</v>
      </c>
      <c r="G17" s="45"/>
      <c r="H17" s="44">
        <f>F17</f>
        <v>0</v>
      </c>
      <c r="I17" s="45"/>
      <c r="J17" s="44">
        <f>D17</f>
        <v>0</v>
      </c>
      <c r="K17" s="45"/>
      <c r="L17" s="44">
        <f>D17</f>
        <v>0</v>
      </c>
      <c r="M17" s="45"/>
      <c r="N17" s="44">
        <f>D17</f>
        <v>0</v>
      </c>
      <c r="O17" s="45"/>
      <c r="P17" s="53">
        <f>D17</f>
        <v>0</v>
      </c>
      <c r="Q17" s="53"/>
      <c r="R17" s="53">
        <f t="shared" ref="R17" si="14">F17</f>
        <v>0</v>
      </c>
      <c r="S17" s="53"/>
      <c r="T17" s="53">
        <f t="shared" ref="T17" si="15">H17</f>
        <v>0</v>
      </c>
      <c r="U17" s="53"/>
      <c r="V17" s="53">
        <f t="shared" ref="V17" si="16">J17</f>
        <v>0</v>
      </c>
      <c r="W17" s="53"/>
      <c r="X17" s="53">
        <f t="shared" ref="X17" si="17">L17</f>
        <v>0</v>
      </c>
      <c r="Y17" s="53"/>
      <c r="Z17" s="53">
        <f t="shared" ref="Z17" si="18">N17</f>
        <v>0</v>
      </c>
      <c r="AA17" s="53"/>
      <c r="AB17" s="53">
        <f t="shared" ref="AB17" si="19">P17</f>
        <v>0</v>
      </c>
      <c r="AC17" s="53"/>
      <c r="AD17" s="53">
        <f t="shared" ref="AD17" si="20">R17</f>
        <v>0</v>
      </c>
      <c r="AE17" s="53"/>
    </row>
  </sheetData>
  <mergeCells count="31"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  <mergeCell ref="D17:E17"/>
    <mergeCell ref="F17:G17"/>
    <mergeCell ref="H17:I17"/>
    <mergeCell ref="J17:K17"/>
    <mergeCell ref="L17:M17"/>
    <mergeCell ref="V1:W1"/>
    <mergeCell ref="X1:Y1"/>
    <mergeCell ref="Z1:AA1"/>
    <mergeCell ref="AB1:AC1"/>
    <mergeCell ref="AD1:AE1"/>
    <mergeCell ref="Z17:AA17"/>
    <mergeCell ref="AB17:AC17"/>
    <mergeCell ref="AD17:AE17"/>
    <mergeCell ref="N17:O17"/>
    <mergeCell ref="P17:Q17"/>
    <mergeCell ref="R17:S17"/>
    <mergeCell ref="T17:U17"/>
    <mergeCell ref="V17:W17"/>
    <mergeCell ref="X17:Y1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89"/>
  <sheetViews>
    <sheetView workbookViewId="0">
      <pane ySplit="1" topLeftCell="A2" activePane="bottomLeft" state="frozen"/>
      <selection pane="bottomLeft" activeCell="B25" sqref="B25"/>
    </sheetView>
  </sheetViews>
  <sheetFormatPr defaultRowHeight="15"/>
  <cols>
    <col min="1" max="1" width="9.5703125" customWidth="1"/>
    <col min="2" max="2" width="29.5703125" customWidth="1"/>
    <col min="3" max="3" width="12.140625" customWidth="1"/>
    <col min="5" max="5" width="9.140625" style="25"/>
  </cols>
  <sheetData>
    <row r="1" spans="1:15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9" t="s">
        <v>95</v>
      </c>
      <c r="G1" s="48" t="s">
        <v>4</v>
      </c>
      <c r="H1" s="48"/>
      <c r="I1" s="49" t="s">
        <v>95</v>
      </c>
      <c r="J1" s="48" t="s">
        <v>5</v>
      </c>
      <c r="K1" s="48"/>
      <c r="L1" s="49" t="s">
        <v>95</v>
      </c>
      <c r="M1" s="48" t="s">
        <v>6</v>
      </c>
      <c r="N1" s="48"/>
      <c r="O1" s="19"/>
    </row>
    <row r="2" spans="1:15" ht="30">
      <c r="A2" s="47"/>
      <c r="B2" s="47"/>
      <c r="C2" s="47"/>
      <c r="D2" s="6" t="s">
        <v>10</v>
      </c>
      <c r="E2" s="23" t="s">
        <v>11</v>
      </c>
      <c r="F2" s="50"/>
      <c r="G2" s="20" t="s">
        <v>10</v>
      </c>
      <c r="H2" s="20" t="s">
        <v>11</v>
      </c>
      <c r="I2" s="50"/>
      <c r="J2" s="20" t="s">
        <v>10</v>
      </c>
      <c r="K2" s="20" t="s">
        <v>11</v>
      </c>
      <c r="L2" s="50"/>
      <c r="M2" s="20" t="s">
        <v>10</v>
      </c>
      <c r="N2" s="20" t="s">
        <v>10</v>
      </c>
      <c r="O2" s="20"/>
    </row>
    <row r="3" spans="1:15">
      <c r="A3" s="9">
        <v>1</v>
      </c>
      <c r="B3" s="2"/>
      <c r="C3" s="2">
        <v>51.9</v>
      </c>
      <c r="D3" s="2">
        <v>0.1055</v>
      </c>
      <c r="E3" s="2">
        <f t="shared" ref="E3" si="0">ROUND(C3*D3,2)</f>
        <v>5.48</v>
      </c>
      <c r="F3" s="2"/>
      <c r="G3" s="2"/>
      <c r="H3" s="2">
        <f t="shared" ref="H3" si="1">ROUND(C3*G3,2)</f>
        <v>0</v>
      </c>
      <c r="I3" s="2"/>
      <c r="J3" s="2"/>
      <c r="K3" s="2">
        <f t="shared" ref="K3" si="2">ROUND(C3*J3,2)</f>
        <v>0</v>
      </c>
      <c r="L3" s="2"/>
      <c r="M3" s="2"/>
      <c r="N3" s="2">
        <f t="shared" ref="N3" si="3">ROUND(C3*M3,2)</f>
        <v>0</v>
      </c>
      <c r="O3" s="2"/>
    </row>
    <row r="4" spans="1:15">
      <c r="A4" s="2">
        <v>2</v>
      </c>
      <c r="B4" s="2"/>
      <c r="C4" s="2">
        <v>53.9</v>
      </c>
      <c r="D4" s="2">
        <f>D3</f>
        <v>0.1055</v>
      </c>
      <c r="E4" s="2">
        <f t="shared" ref="E4:E67" si="4">ROUND(C4*D4,2)</f>
        <v>5.69</v>
      </c>
      <c r="F4" s="2"/>
      <c r="G4" s="2"/>
      <c r="H4" s="2">
        <f t="shared" ref="H4:H67" si="5">ROUND(C4*G4,2)</f>
        <v>0</v>
      </c>
      <c r="I4" s="2"/>
      <c r="J4" s="2"/>
      <c r="K4" s="2">
        <f t="shared" ref="K4:K67" si="6">ROUND(C4*J4,2)</f>
        <v>0</v>
      </c>
      <c r="L4" s="2"/>
      <c r="M4" s="2"/>
      <c r="N4" s="2">
        <f t="shared" ref="N4:N67" si="7">ROUND(C4*M4,2)</f>
        <v>0</v>
      </c>
      <c r="O4" s="2"/>
    </row>
    <row r="5" spans="1:15">
      <c r="A5" s="2">
        <v>3</v>
      </c>
      <c r="B5" s="2"/>
      <c r="C5" s="2">
        <v>52.4</v>
      </c>
      <c r="D5" s="2">
        <f t="shared" ref="D5:D68" si="8">D4</f>
        <v>0.1055</v>
      </c>
      <c r="E5" s="2">
        <f t="shared" si="4"/>
        <v>5.53</v>
      </c>
      <c r="F5" s="2"/>
      <c r="G5" s="2"/>
      <c r="H5" s="2">
        <f t="shared" si="5"/>
        <v>0</v>
      </c>
      <c r="I5" s="2"/>
      <c r="J5" s="2"/>
      <c r="K5" s="2">
        <f t="shared" si="6"/>
        <v>0</v>
      </c>
      <c r="L5" s="2"/>
      <c r="M5" s="2"/>
      <c r="N5" s="2">
        <f t="shared" si="7"/>
        <v>0</v>
      </c>
      <c r="O5" s="2"/>
    </row>
    <row r="6" spans="1:15">
      <c r="A6" s="2">
        <v>4</v>
      </c>
      <c r="B6" s="2"/>
      <c r="C6" s="2">
        <v>53.3</v>
      </c>
      <c r="D6" s="2">
        <f t="shared" si="8"/>
        <v>0.1055</v>
      </c>
      <c r="E6" s="2">
        <f t="shared" si="4"/>
        <v>5.62</v>
      </c>
      <c r="F6" s="2"/>
      <c r="G6" s="2"/>
      <c r="H6" s="2">
        <f t="shared" si="5"/>
        <v>0</v>
      </c>
      <c r="I6" s="2"/>
      <c r="J6" s="2"/>
      <c r="K6" s="2">
        <f t="shared" si="6"/>
        <v>0</v>
      </c>
      <c r="L6" s="2"/>
      <c r="M6" s="2"/>
      <c r="N6" s="2">
        <f t="shared" si="7"/>
        <v>0</v>
      </c>
      <c r="O6" s="2"/>
    </row>
    <row r="7" spans="1:15">
      <c r="A7" s="2">
        <v>5</v>
      </c>
      <c r="B7" s="2"/>
      <c r="C7" s="2">
        <v>53</v>
      </c>
      <c r="D7" s="2">
        <f t="shared" si="8"/>
        <v>0.1055</v>
      </c>
      <c r="E7" s="2">
        <f t="shared" si="4"/>
        <v>5.59</v>
      </c>
      <c r="F7" s="2"/>
      <c r="G7" s="2"/>
      <c r="H7" s="2">
        <f t="shared" si="5"/>
        <v>0</v>
      </c>
      <c r="I7" s="2"/>
      <c r="J7" s="2"/>
      <c r="K7" s="2">
        <f t="shared" si="6"/>
        <v>0</v>
      </c>
      <c r="L7" s="2"/>
      <c r="M7" s="2"/>
      <c r="N7" s="2">
        <f t="shared" si="7"/>
        <v>0</v>
      </c>
      <c r="O7" s="2"/>
    </row>
    <row r="8" spans="1:15">
      <c r="A8" s="2">
        <v>6</v>
      </c>
      <c r="B8" s="2"/>
      <c r="C8" s="2">
        <v>53.1</v>
      </c>
      <c r="D8" s="2">
        <f t="shared" si="8"/>
        <v>0.1055</v>
      </c>
      <c r="E8" s="2">
        <f t="shared" si="4"/>
        <v>5.6</v>
      </c>
      <c r="F8" s="2"/>
      <c r="G8" s="2"/>
      <c r="H8" s="2">
        <f t="shared" si="5"/>
        <v>0</v>
      </c>
      <c r="I8" s="2"/>
      <c r="J8" s="2"/>
      <c r="K8" s="2">
        <f t="shared" si="6"/>
        <v>0</v>
      </c>
      <c r="L8" s="2"/>
      <c r="M8" s="2"/>
      <c r="N8" s="2">
        <f t="shared" si="7"/>
        <v>0</v>
      </c>
      <c r="O8" s="2"/>
    </row>
    <row r="9" spans="1:15">
      <c r="A9" s="2">
        <v>7</v>
      </c>
      <c r="B9" s="2"/>
      <c r="C9" s="2">
        <v>53.2</v>
      </c>
      <c r="D9" s="2">
        <f t="shared" si="8"/>
        <v>0.1055</v>
      </c>
      <c r="E9" s="2">
        <f t="shared" si="4"/>
        <v>5.61</v>
      </c>
      <c r="F9" s="2"/>
      <c r="G9" s="2"/>
      <c r="H9" s="2">
        <f t="shared" si="5"/>
        <v>0</v>
      </c>
      <c r="I9" s="2"/>
      <c r="J9" s="2"/>
      <c r="K9" s="2">
        <f t="shared" si="6"/>
        <v>0</v>
      </c>
      <c r="L9" s="2"/>
      <c r="M9" s="2"/>
      <c r="N9" s="2">
        <f t="shared" si="7"/>
        <v>0</v>
      </c>
      <c r="O9" s="2"/>
    </row>
    <row r="10" spans="1:15">
      <c r="A10" s="2">
        <v>8</v>
      </c>
      <c r="B10" s="2" t="s">
        <v>109</v>
      </c>
      <c r="C10" s="2">
        <v>52.6</v>
      </c>
      <c r="D10" s="2">
        <f t="shared" si="8"/>
        <v>0.1055</v>
      </c>
      <c r="E10" s="2">
        <v>5.55</v>
      </c>
      <c r="F10" s="2"/>
      <c r="G10" s="2"/>
      <c r="H10" s="2">
        <f t="shared" si="5"/>
        <v>0</v>
      </c>
      <c r="I10" s="2"/>
      <c r="J10" s="2"/>
      <c r="K10" s="2">
        <f t="shared" si="6"/>
        <v>0</v>
      </c>
      <c r="L10" s="2"/>
      <c r="M10" s="2"/>
      <c r="N10" s="2">
        <f t="shared" si="7"/>
        <v>0</v>
      </c>
      <c r="O10" s="2"/>
    </row>
    <row r="11" spans="1:15">
      <c r="A11" s="2">
        <v>9</v>
      </c>
      <c r="B11" s="2"/>
      <c r="C11" s="2">
        <v>53.2</v>
      </c>
      <c r="D11" s="2">
        <f t="shared" si="8"/>
        <v>0.1055</v>
      </c>
      <c r="E11" s="2">
        <f t="shared" si="4"/>
        <v>5.61</v>
      </c>
      <c r="F11" s="2"/>
      <c r="G11" s="2"/>
      <c r="H11" s="2">
        <f t="shared" si="5"/>
        <v>0</v>
      </c>
      <c r="I11" s="2"/>
      <c r="J11" s="2"/>
      <c r="K11" s="2">
        <f t="shared" si="6"/>
        <v>0</v>
      </c>
      <c r="L11" s="2"/>
      <c r="M11" s="2"/>
      <c r="N11" s="2">
        <f t="shared" si="7"/>
        <v>0</v>
      </c>
      <c r="O11" s="2"/>
    </row>
    <row r="12" spans="1:15">
      <c r="A12" s="2">
        <v>10</v>
      </c>
      <c r="B12" s="2"/>
      <c r="C12" s="2">
        <v>54</v>
      </c>
      <c r="D12" s="2">
        <f t="shared" si="8"/>
        <v>0.1055</v>
      </c>
      <c r="E12" s="2">
        <f t="shared" si="4"/>
        <v>5.7</v>
      </c>
      <c r="F12" s="2"/>
      <c r="G12" s="2"/>
      <c r="H12" s="2">
        <f t="shared" si="5"/>
        <v>0</v>
      </c>
      <c r="I12" s="2"/>
      <c r="J12" s="2"/>
      <c r="K12" s="2">
        <f t="shared" si="6"/>
        <v>0</v>
      </c>
      <c r="L12" s="2"/>
      <c r="M12" s="2"/>
      <c r="N12" s="2">
        <f t="shared" si="7"/>
        <v>0</v>
      </c>
      <c r="O12" s="2"/>
    </row>
    <row r="13" spans="1:15">
      <c r="A13" s="2">
        <v>11</v>
      </c>
      <c r="B13" s="2"/>
      <c r="C13" s="2">
        <v>51.6</v>
      </c>
      <c r="D13" s="2">
        <f t="shared" si="8"/>
        <v>0.1055</v>
      </c>
      <c r="E13" s="2">
        <f t="shared" si="4"/>
        <v>5.44</v>
      </c>
      <c r="F13" s="2"/>
      <c r="G13" s="2"/>
      <c r="H13" s="2">
        <f t="shared" si="5"/>
        <v>0</v>
      </c>
      <c r="I13" s="2"/>
      <c r="J13" s="2"/>
      <c r="K13" s="2">
        <f t="shared" si="6"/>
        <v>0</v>
      </c>
      <c r="L13" s="2"/>
      <c r="M13" s="2"/>
      <c r="N13" s="2">
        <f t="shared" si="7"/>
        <v>0</v>
      </c>
      <c r="O13" s="2"/>
    </row>
    <row r="14" spans="1:15">
      <c r="A14" s="2">
        <v>12</v>
      </c>
      <c r="B14" s="2"/>
      <c r="C14" s="2">
        <v>53.6</v>
      </c>
      <c r="D14" s="2">
        <f t="shared" si="8"/>
        <v>0.1055</v>
      </c>
      <c r="E14" s="2">
        <f t="shared" si="4"/>
        <v>5.65</v>
      </c>
      <c r="F14" s="2"/>
      <c r="G14" s="2"/>
      <c r="H14" s="2">
        <f t="shared" si="5"/>
        <v>0</v>
      </c>
      <c r="I14" s="2"/>
      <c r="J14" s="2"/>
      <c r="K14" s="2">
        <f t="shared" si="6"/>
        <v>0</v>
      </c>
      <c r="L14" s="2"/>
      <c r="M14" s="2"/>
      <c r="N14" s="2">
        <f t="shared" si="7"/>
        <v>0</v>
      </c>
      <c r="O14" s="2"/>
    </row>
    <row r="15" spans="1:15">
      <c r="A15" s="2">
        <v>13</v>
      </c>
      <c r="B15" s="2"/>
      <c r="C15" s="2">
        <v>52.7</v>
      </c>
      <c r="D15" s="2">
        <f t="shared" si="8"/>
        <v>0.1055</v>
      </c>
      <c r="E15" s="2">
        <f t="shared" si="4"/>
        <v>5.56</v>
      </c>
      <c r="F15" s="2"/>
      <c r="G15" s="2"/>
      <c r="H15" s="2">
        <f t="shared" si="5"/>
        <v>0</v>
      </c>
      <c r="I15" s="2"/>
      <c r="J15" s="2"/>
      <c r="K15" s="2">
        <f t="shared" si="6"/>
        <v>0</v>
      </c>
      <c r="L15" s="2"/>
      <c r="M15" s="2"/>
      <c r="N15" s="2">
        <f t="shared" si="7"/>
        <v>0</v>
      </c>
      <c r="O15" s="2"/>
    </row>
    <row r="16" spans="1:15">
      <c r="A16" s="2">
        <v>14</v>
      </c>
      <c r="B16" s="2"/>
      <c r="C16" s="2">
        <v>52.1</v>
      </c>
      <c r="D16" s="2">
        <f t="shared" si="8"/>
        <v>0.1055</v>
      </c>
      <c r="E16" s="2">
        <f t="shared" si="4"/>
        <v>5.5</v>
      </c>
      <c r="F16" s="2"/>
      <c r="G16" s="2"/>
      <c r="H16" s="2">
        <f t="shared" si="5"/>
        <v>0</v>
      </c>
      <c r="I16" s="2"/>
      <c r="J16" s="2"/>
      <c r="K16" s="2">
        <f t="shared" si="6"/>
        <v>0</v>
      </c>
      <c r="L16" s="2"/>
      <c r="M16" s="2"/>
      <c r="N16" s="2">
        <f t="shared" si="7"/>
        <v>0</v>
      </c>
      <c r="O16" s="2"/>
    </row>
    <row r="17" spans="1:15">
      <c r="A17" s="2">
        <v>15</v>
      </c>
      <c r="B17" s="2"/>
      <c r="C17" s="2">
        <v>52.9</v>
      </c>
      <c r="D17" s="2">
        <f t="shared" si="8"/>
        <v>0.1055</v>
      </c>
      <c r="E17" s="2">
        <f t="shared" si="4"/>
        <v>5.58</v>
      </c>
      <c r="F17" s="2"/>
      <c r="G17" s="2"/>
      <c r="H17" s="2">
        <f t="shared" si="5"/>
        <v>0</v>
      </c>
      <c r="I17" s="2"/>
      <c r="J17" s="2"/>
      <c r="K17" s="2">
        <f t="shared" si="6"/>
        <v>0</v>
      </c>
      <c r="L17" s="2"/>
      <c r="M17" s="2"/>
      <c r="N17" s="2">
        <f t="shared" si="7"/>
        <v>0</v>
      </c>
      <c r="O17" s="2"/>
    </row>
    <row r="18" spans="1:15">
      <c r="A18" s="2">
        <v>16</v>
      </c>
      <c r="B18" s="2"/>
      <c r="C18" s="2">
        <v>63.5</v>
      </c>
      <c r="D18" s="2">
        <f t="shared" si="8"/>
        <v>0.1055</v>
      </c>
      <c r="E18" s="2">
        <f t="shared" si="4"/>
        <v>6.7</v>
      </c>
      <c r="F18" s="2"/>
      <c r="G18" s="2"/>
      <c r="H18" s="2">
        <f t="shared" si="5"/>
        <v>0</v>
      </c>
      <c r="I18" s="2"/>
      <c r="J18" s="2"/>
      <c r="K18" s="2">
        <f t="shared" si="6"/>
        <v>0</v>
      </c>
      <c r="L18" s="2"/>
      <c r="M18" s="2"/>
      <c r="N18" s="2">
        <f t="shared" si="7"/>
        <v>0</v>
      </c>
      <c r="O18" s="2"/>
    </row>
    <row r="19" spans="1:15">
      <c r="A19" s="2">
        <v>17</v>
      </c>
      <c r="B19" s="2"/>
      <c r="C19" s="2">
        <v>52.2</v>
      </c>
      <c r="D19" s="2">
        <f t="shared" si="8"/>
        <v>0.1055</v>
      </c>
      <c r="E19" s="2">
        <f t="shared" si="4"/>
        <v>5.51</v>
      </c>
      <c r="F19" s="2"/>
      <c r="G19" s="2"/>
      <c r="H19" s="2">
        <f t="shared" si="5"/>
        <v>0</v>
      </c>
      <c r="I19" s="2"/>
      <c r="J19" s="2"/>
      <c r="K19" s="2">
        <f t="shared" si="6"/>
        <v>0</v>
      </c>
      <c r="L19" s="2"/>
      <c r="M19" s="2"/>
      <c r="N19" s="2">
        <f t="shared" si="7"/>
        <v>0</v>
      </c>
      <c r="O19" s="2"/>
    </row>
    <row r="20" spans="1:15">
      <c r="A20" s="2">
        <v>18</v>
      </c>
      <c r="B20" s="2"/>
      <c r="C20" s="2">
        <v>52.4</v>
      </c>
      <c r="D20" s="2">
        <f t="shared" si="8"/>
        <v>0.1055</v>
      </c>
      <c r="E20" s="2">
        <f t="shared" si="4"/>
        <v>5.53</v>
      </c>
      <c r="F20" s="2"/>
      <c r="G20" s="2"/>
      <c r="H20" s="2">
        <f t="shared" si="5"/>
        <v>0</v>
      </c>
      <c r="I20" s="2"/>
      <c r="J20" s="2"/>
      <c r="K20" s="2">
        <f t="shared" si="6"/>
        <v>0</v>
      </c>
      <c r="L20" s="2"/>
      <c r="M20" s="2"/>
      <c r="N20" s="2">
        <f t="shared" si="7"/>
        <v>0</v>
      </c>
      <c r="O20" s="2"/>
    </row>
    <row r="21" spans="1:15">
      <c r="A21" s="2">
        <v>19</v>
      </c>
      <c r="B21" s="2" t="s">
        <v>110</v>
      </c>
      <c r="C21" s="2">
        <v>65.5</v>
      </c>
      <c r="D21" s="2">
        <f t="shared" si="8"/>
        <v>0.1055</v>
      </c>
      <c r="E21" s="2">
        <v>40</v>
      </c>
      <c r="F21" s="2" t="s">
        <v>111</v>
      </c>
      <c r="G21" s="2"/>
      <c r="H21" s="2">
        <f t="shared" si="5"/>
        <v>0</v>
      </c>
      <c r="I21" s="2"/>
      <c r="J21" s="2"/>
      <c r="K21" s="2">
        <f t="shared" si="6"/>
        <v>0</v>
      </c>
      <c r="L21" s="2"/>
      <c r="M21" s="2"/>
      <c r="N21" s="2">
        <f t="shared" si="7"/>
        <v>0</v>
      </c>
      <c r="O21" s="2"/>
    </row>
    <row r="22" spans="1:15">
      <c r="A22" s="2">
        <v>20</v>
      </c>
      <c r="B22" s="2"/>
      <c r="C22" s="2">
        <v>52.6</v>
      </c>
      <c r="D22" s="2">
        <f t="shared" si="8"/>
        <v>0.1055</v>
      </c>
      <c r="E22" s="2">
        <f t="shared" si="4"/>
        <v>5.55</v>
      </c>
      <c r="F22" s="2"/>
      <c r="G22" s="2"/>
      <c r="H22" s="2">
        <f t="shared" si="5"/>
        <v>0</v>
      </c>
      <c r="I22" s="2"/>
      <c r="J22" s="2"/>
      <c r="K22" s="2">
        <f t="shared" si="6"/>
        <v>0</v>
      </c>
      <c r="L22" s="2"/>
      <c r="M22" s="2"/>
      <c r="N22" s="2">
        <f t="shared" si="7"/>
        <v>0</v>
      </c>
      <c r="O22" s="2"/>
    </row>
    <row r="23" spans="1:15">
      <c r="A23" s="2">
        <v>21</v>
      </c>
      <c r="B23" s="2"/>
      <c r="C23" s="2">
        <v>53.4</v>
      </c>
      <c r="D23" s="2">
        <f t="shared" si="8"/>
        <v>0.1055</v>
      </c>
      <c r="E23" s="2">
        <f t="shared" si="4"/>
        <v>5.63</v>
      </c>
      <c r="F23" s="2"/>
      <c r="G23" s="2"/>
      <c r="H23" s="2">
        <f t="shared" si="5"/>
        <v>0</v>
      </c>
      <c r="I23" s="2"/>
      <c r="J23" s="2"/>
      <c r="K23" s="2">
        <f t="shared" si="6"/>
        <v>0</v>
      </c>
      <c r="L23" s="2"/>
      <c r="M23" s="2"/>
      <c r="N23" s="2">
        <f t="shared" si="7"/>
        <v>0</v>
      </c>
      <c r="O23" s="2"/>
    </row>
    <row r="24" spans="1:15">
      <c r="A24" s="2">
        <v>22</v>
      </c>
      <c r="B24" s="2"/>
      <c r="C24" s="2">
        <v>64.8</v>
      </c>
      <c r="D24" s="2">
        <f t="shared" si="8"/>
        <v>0.1055</v>
      </c>
      <c r="E24" s="2">
        <f t="shared" si="4"/>
        <v>6.84</v>
      </c>
      <c r="F24" s="2"/>
      <c r="G24" s="2"/>
      <c r="H24" s="2">
        <f t="shared" si="5"/>
        <v>0</v>
      </c>
      <c r="I24" s="2"/>
      <c r="J24" s="2"/>
      <c r="K24" s="2">
        <f t="shared" si="6"/>
        <v>0</v>
      </c>
      <c r="L24" s="2"/>
      <c r="M24" s="2"/>
      <c r="N24" s="2">
        <f t="shared" si="7"/>
        <v>0</v>
      </c>
      <c r="O24" s="2"/>
    </row>
    <row r="25" spans="1:15">
      <c r="A25" s="2">
        <v>23</v>
      </c>
      <c r="B25" s="2"/>
      <c r="C25" s="2">
        <v>53.3</v>
      </c>
      <c r="D25" s="2">
        <f t="shared" si="8"/>
        <v>0.1055</v>
      </c>
      <c r="E25" s="2">
        <f t="shared" si="4"/>
        <v>5.62</v>
      </c>
      <c r="F25" s="2"/>
      <c r="G25" s="2"/>
      <c r="H25" s="2">
        <f t="shared" si="5"/>
        <v>0</v>
      </c>
      <c r="I25" s="2"/>
      <c r="J25" s="2"/>
      <c r="K25" s="2">
        <f t="shared" si="6"/>
        <v>0</v>
      </c>
      <c r="L25" s="2"/>
      <c r="M25" s="2"/>
      <c r="N25" s="2">
        <f t="shared" si="7"/>
        <v>0</v>
      </c>
      <c r="O25" s="2"/>
    </row>
    <row r="26" spans="1:15">
      <c r="A26" s="2">
        <v>24</v>
      </c>
      <c r="B26" s="2"/>
      <c r="C26" s="2">
        <v>52.6</v>
      </c>
      <c r="D26" s="2">
        <f t="shared" si="8"/>
        <v>0.1055</v>
      </c>
      <c r="E26" s="2">
        <f t="shared" si="4"/>
        <v>5.55</v>
      </c>
      <c r="F26" s="2"/>
      <c r="G26" s="2"/>
      <c r="H26" s="2">
        <f t="shared" si="5"/>
        <v>0</v>
      </c>
      <c r="I26" s="2"/>
      <c r="J26" s="2"/>
      <c r="K26" s="2">
        <f t="shared" si="6"/>
        <v>0</v>
      </c>
      <c r="L26" s="2"/>
      <c r="M26" s="2"/>
      <c r="N26" s="2">
        <f t="shared" si="7"/>
        <v>0</v>
      </c>
      <c r="O26" s="2"/>
    </row>
    <row r="27" spans="1:15">
      <c r="A27" s="2">
        <v>25</v>
      </c>
      <c r="B27" s="2"/>
      <c r="C27" s="2">
        <v>65.3</v>
      </c>
      <c r="D27" s="2">
        <f t="shared" si="8"/>
        <v>0.1055</v>
      </c>
      <c r="E27" s="2">
        <f t="shared" si="4"/>
        <v>6.89</v>
      </c>
      <c r="F27" s="2"/>
      <c r="G27" s="2"/>
      <c r="H27" s="2">
        <f t="shared" si="5"/>
        <v>0</v>
      </c>
      <c r="I27" s="2"/>
      <c r="J27" s="2"/>
      <c r="K27" s="2">
        <f t="shared" si="6"/>
        <v>0</v>
      </c>
      <c r="L27" s="2"/>
      <c r="M27" s="2"/>
      <c r="N27" s="2">
        <f t="shared" si="7"/>
        <v>0</v>
      </c>
      <c r="O27" s="2"/>
    </row>
    <row r="28" spans="1:15">
      <c r="A28" s="2">
        <v>26</v>
      </c>
      <c r="B28" s="2"/>
      <c r="C28" s="2">
        <v>53.9</v>
      </c>
      <c r="D28" s="2">
        <f t="shared" si="8"/>
        <v>0.1055</v>
      </c>
      <c r="E28" s="2">
        <f t="shared" si="4"/>
        <v>5.69</v>
      </c>
      <c r="F28" s="2"/>
      <c r="G28" s="2"/>
      <c r="H28" s="2">
        <f t="shared" si="5"/>
        <v>0</v>
      </c>
      <c r="I28" s="2"/>
      <c r="J28" s="2"/>
      <c r="K28" s="2">
        <f t="shared" si="6"/>
        <v>0</v>
      </c>
      <c r="L28" s="2"/>
      <c r="M28" s="2"/>
      <c r="N28" s="2">
        <f t="shared" si="7"/>
        <v>0</v>
      </c>
      <c r="O28" s="2"/>
    </row>
    <row r="29" spans="1:15">
      <c r="A29" s="2">
        <v>27</v>
      </c>
      <c r="B29" s="2"/>
      <c r="C29" s="2">
        <v>51.8</v>
      </c>
      <c r="D29" s="2">
        <f t="shared" si="8"/>
        <v>0.1055</v>
      </c>
      <c r="E29" s="2">
        <f t="shared" si="4"/>
        <v>5.46</v>
      </c>
      <c r="F29" s="2"/>
      <c r="G29" s="2"/>
      <c r="H29" s="2">
        <f t="shared" si="5"/>
        <v>0</v>
      </c>
      <c r="I29" s="2"/>
      <c r="J29" s="2"/>
      <c r="K29" s="2">
        <f t="shared" si="6"/>
        <v>0</v>
      </c>
      <c r="L29" s="2"/>
      <c r="M29" s="2"/>
      <c r="N29" s="2">
        <f t="shared" si="7"/>
        <v>0</v>
      </c>
      <c r="O29" s="2"/>
    </row>
    <row r="30" spans="1:15">
      <c r="A30" s="2">
        <v>28</v>
      </c>
      <c r="B30" s="2"/>
      <c r="C30" s="2">
        <v>64.2</v>
      </c>
      <c r="D30" s="2">
        <f t="shared" si="8"/>
        <v>0.1055</v>
      </c>
      <c r="E30" s="2">
        <f t="shared" si="4"/>
        <v>6.77</v>
      </c>
      <c r="F30" s="2"/>
      <c r="G30" s="2"/>
      <c r="H30" s="2">
        <f t="shared" si="5"/>
        <v>0</v>
      </c>
      <c r="I30" s="2"/>
      <c r="J30" s="2"/>
      <c r="K30" s="2">
        <f t="shared" si="6"/>
        <v>0</v>
      </c>
      <c r="L30" s="2"/>
      <c r="M30" s="2"/>
      <c r="N30" s="2">
        <f t="shared" si="7"/>
        <v>0</v>
      </c>
      <c r="O30" s="2"/>
    </row>
    <row r="31" spans="1:15">
      <c r="A31" s="2">
        <v>29</v>
      </c>
      <c r="B31" s="2"/>
      <c r="C31" s="2">
        <v>52.2</v>
      </c>
      <c r="D31" s="2">
        <f t="shared" si="8"/>
        <v>0.1055</v>
      </c>
      <c r="E31" s="2">
        <f t="shared" si="4"/>
        <v>5.51</v>
      </c>
      <c r="F31" s="2"/>
      <c r="G31" s="2"/>
      <c r="H31" s="2">
        <f t="shared" si="5"/>
        <v>0</v>
      </c>
      <c r="I31" s="2"/>
      <c r="J31" s="2"/>
      <c r="K31" s="2">
        <f t="shared" si="6"/>
        <v>0</v>
      </c>
      <c r="L31" s="2"/>
      <c r="M31" s="2"/>
      <c r="N31" s="2">
        <f t="shared" si="7"/>
        <v>0</v>
      </c>
      <c r="O31" s="2"/>
    </row>
    <row r="32" spans="1:15">
      <c r="A32" s="2">
        <v>30</v>
      </c>
      <c r="B32" s="2"/>
      <c r="C32" s="2">
        <v>51.9</v>
      </c>
      <c r="D32" s="2">
        <f t="shared" si="8"/>
        <v>0.1055</v>
      </c>
      <c r="E32" s="2">
        <f t="shared" si="4"/>
        <v>5.48</v>
      </c>
      <c r="F32" s="2"/>
      <c r="G32" s="2"/>
      <c r="H32" s="2">
        <f t="shared" si="5"/>
        <v>0</v>
      </c>
      <c r="I32" s="2"/>
      <c r="J32" s="2"/>
      <c r="K32" s="2">
        <f t="shared" si="6"/>
        <v>0</v>
      </c>
      <c r="L32" s="2"/>
      <c r="M32" s="2"/>
      <c r="N32" s="2">
        <f t="shared" si="7"/>
        <v>0</v>
      </c>
      <c r="O32" s="2"/>
    </row>
    <row r="33" spans="1:15">
      <c r="A33" s="2">
        <v>31</v>
      </c>
      <c r="B33" s="2"/>
      <c r="C33" s="2">
        <v>51.8</v>
      </c>
      <c r="D33" s="2">
        <f t="shared" si="8"/>
        <v>0.1055</v>
      </c>
      <c r="E33" s="2">
        <f t="shared" si="4"/>
        <v>5.46</v>
      </c>
      <c r="F33" s="2"/>
      <c r="G33" s="2"/>
      <c r="H33" s="2">
        <f t="shared" si="5"/>
        <v>0</v>
      </c>
      <c r="I33" s="2"/>
      <c r="J33" s="2"/>
      <c r="K33" s="2">
        <f t="shared" si="6"/>
        <v>0</v>
      </c>
      <c r="L33" s="2"/>
      <c r="M33" s="2"/>
      <c r="N33" s="2">
        <f t="shared" si="7"/>
        <v>0</v>
      </c>
      <c r="O33" s="2"/>
    </row>
    <row r="34" spans="1:15">
      <c r="A34" s="2">
        <v>32</v>
      </c>
      <c r="B34" s="2"/>
      <c r="C34" s="2">
        <v>51.3</v>
      </c>
      <c r="D34" s="2">
        <f t="shared" si="8"/>
        <v>0.1055</v>
      </c>
      <c r="E34" s="2">
        <f t="shared" si="4"/>
        <v>5.41</v>
      </c>
      <c r="F34" s="2"/>
      <c r="G34" s="2"/>
      <c r="H34" s="2">
        <f t="shared" si="5"/>
        <v>0</v>
      </c>
      <c r="I34" s="2"/>
      <c r="J34" s="2"/>
      <c r="K34" s="2">
        <f t="shared" si="6"/>
        <v>0</v>
      </c>
      <c r="L34" s="2"/>
      <c r="M34" s="2"/>
      <c r="N34" s="2">
        <f t="shared" si="7"/>
        <v>0</v>
      </c>
      <c r="O34" s="2"/>
    </row>
    <row r="35" spans="1:15">
      <c r="A35" s="2">
        <v>33</v>
      </c>
      <c r="B35" s="2"/>
      <c r="C35" s="2">
        <v>54.1</v>
      </c>
      <c r="D35" s="2">
        <f t="shared" si="8"/>
        <v>0.1055</v>
      </c>
      <c r="E35" s="2">
        <f t="shared" si="4"/>
        <v>5.71</v>
      </c>
      <c r="F35" s="2"/>
      <c r="G35" s="2"/>
      <c r="H35" s="2">
        <f t="shared" si="5"/>
        <v>0</v>
      </c>
      <c r="I35" s="2"/>
      <c r="J35" s="2"/>
      <c r="K35" s="2">
        <f t="shared" si="6"/>
        <v>0</v>
      </c>
      <c r="L35" s="2"/>
      <c r="M35" s="2"/>
      <c r="N35" s="2">
        <f t="shared" si="7"/>
        <v>0</v>
      </c>
      <c r="O35" s="2"/>
    </row>
    <row r="36" spans="1:15">
      <c r="A36" s="2">
        <v>34</v>
      </c>
      <c r="B36" s="2"/>
      <c r="C36" s="2">
        <v>81.400000000000006</v>
      </c>
      <c r="D36" s="2">
        <f t="shared" si="8"/>
        <v>0.1055</v>
      </c>
      <c r="E36" s="2">
        <f t="shared" si="4"/>
        <v>8.59</v>
      </c>
      <c r="F36" s="2"/>
      <c r="G36" s="2"/>
      <c r="H36" s="2">
        <f t="shared" si="5"/>
        <v>0</v>
      </c>
      <c r="I36" s="2"/>
      <c r="J36" s="2"/>
      <c r="K36" s="2">
        <f t="shared" si="6"/>
        <v>0</v>
      </c>
      <c r="L36" s="2"/>
      <c r="M36" s="2"/>
      <c r="N36" s="2">
        <f t="shared" si="7"/>
        <v>0</v>
      </c>
      <c r="O36" s="2"/>
    </row>
    <row r="37" spans="1:15">
      <c r="A37" s="2">
        <v>35</v>
      </c>
      <c r="B37" s="2"/>
      <c r="C37" s="2">
        <v>63.8</v>
      </c>
      <c r="D37" s="2">
        <f t="shared" si="8"/>
        <v>0.1055</v>
      </c>
      <c r="E37" s="2">
        <f t="shared" si="4"/>
        <v>6.73</v>
      </c>
      <c r="F37" s="2"/>
      <c r="G37" s="2"/>
      <c r="H37" s="2">
        <f t="shared" si="5"/>
        <v>0</v>
      </c>
      <c r="I37" s="2"/>
      <c r="J37" s="2"/>
      <c r="K37" s="2">
        <f t="shared" si="6"/>
        <v>0</v>
      </c>
      <c r="L37" s="2"/>
      <c r="M37" s="2"/>
      <c r="N37" s="2">
        <f t="shared" si="7"/>
        <v>0</v>
      </c>
      <c r="O37" s="2"/>
    </row>
    <row r="38" spans="1:15">
      <c r="A38" s="2">
        <v>36</v>
      </c>
      <c r="B38" s="2"/>
      <c r="C38" s="2">
        <v>52.1</v>
      </c>
      <c r="D38" s="2">
        <f t="shared" si="8"/>
        <v>0.1055</v>
      </c>
      <c r="E38" s="2">
        <f t="shared" si="4"/>
        <v>5.5</v>
      </c>
      <c r="F38" s="2"/>
      <c r="G38" s="2"/>
      <c r="H38" s="2">
        <f t="shared" si="5"/>
        <v>0</v>
      </c>
      <c r="I38" s="2"/>
      <c r="J38" s="2"/>
      <c r="K38" s="2">
        <f t="shared" si="6"/>
        <v>0</v>
      </c>
      <c r="L38" s="2"/>
      <c r="M38" s="2"/>
      <c r="N38" s="2">
        <f t="shared" si="7"/>
        <v>0</v>
      </c>
      <c r="O38" s="2"/>
    </row>
    <row r="39" spans="1:15">
      <c r="A39" s="2">
        <v>37</v>
      </c>
      <c r="B39" s="2"/>
      <c r="C39" s="2">
        <v>53.2</v>
      </c>
      <c r="D39" s="2">
        <f t="shared" si="8"/>
        <v>0.1055</v>
      </c>
      <c r="E39" s="2">
        <f t="shared" si="4"/>
        <v>5.61</v>
      </c>
      <c r="F39" s="2"/>
      <c r="G39" s="2"/>
      <c r="H39" s="2">
        <f t="shared" si="5"/>
        <v>0</v>
      </c>
      <c r="I39" s="2"/>
      <c r="J39" s="2"/>
      <c r="K39" s="2">
        <f t="shared" si="6"/>
        <v>0</v>
      </c>
      <c r="L39" s="2"/>
      <c r="M39" s="2"/>
      <c r="N39" s="2">
        <f t="shared" si="7"/>
        <v>0</v>
      </c>
      <c r="O39" s="2"/>
    </row>
    <row r="40" spans="1:15">
      <c r="A40" s="2">
        <v>38</v>
      </c>
      <c r="B40" s="2"/>
      <c r="C40" s="2">
        <v>80.8</v>
      </c>
      <c r="D40" s="2">
        <f t="shared" si="8"/>
        <v>0.1055</v>
      </c>
      <c r="E40" s="2">
        <f t="shared" si="4"/>
        <v>8.52</v>
      </c>
      <c r="F40" s="2"/>
      <c r="G40" s="2"/>
      <c r="H40" s="2">
        <f t="shared" si="5"/>
        <v>0</v>
      </c>
      <c r="I40" s="2"/>
      <c r="J40" s="2"/>
      <c r="K40" s="2">
        <f t="shared" si="6"/>
        <v>0</v>
      </c>
      <c r="L40" s="2"/>
      <c r="M40" s="2"/>
      <c r="N40" s="2">
        <f t="shared" si="7"/>
        <v>0</v>
      </c>
      <c r="O40" s="2"/>
    </row>
    <row r="41" spans="1:15">
      <c r="A41" s="2">
        <v>39</v>
      </c>
      <c r="B41" s="2"/>
      <c r="C41" s="2">
        <v>63</v>
      </c>
      <c r="D41" s="2">
        <f t="shared" si="8"/>
        <v>0.1055</v>
      </c>
      <c r="E41" s="2">
        <f t="shared" si="4"/>
        <v>6.65</v>
      </c>
      <c r="F41" s="2"/>
      <c r="G41" s="2"/>
      <c r="H41" s="2">
        <f t="shared" si="5"/>
        <v>0</v>
      </c>
      <c r="I41" s="2"/>
      <c r="J41" s="2"/>
      <c r="K41" s="2">
        <f t="shared" si="6"/>
        <v>0</v>
      </c>
      <c r="L41" s="2"/>
      <c r="M41" s="2"/>
      <c r="N41" s="2">
        <f t="shared" si="7"/>
        <v>0</v>
      </c>
      <c r="O41" s="2"/>
    </row>
    <row r="42" spans="1:15">
      <c r="A42" s="2">
        <v>40</v>
      </c>
      <c r="B42" s="2"/>
      <c r="C42" s="2">
        <v>51.6</v>
      </c>
      <c r="D42" s="2">
        <f t="shared" si="8"/>
        <v>0.1055</v>
      </c>
      <c r="E42" s="2">
        <f t="shared" si="4"/>
        <v>5.44</v>
      </c>
      <c r="F42" s="2"/>
      <c r="G42" s="2"/>
      <c r="H42" s="2">
        <f t="shared" si="5"/>
        <v>0</v>
      </c>
      <c r="I42" s="2"/>
      <c r="J42" s="2"/>
      <c r="K42" s="2">
        <f t="shared" si="6"/>
        <v>0</v>
      </c>
      <c r="L42" s="2"/>
      <c r="M42" s="2"/>
      <c r="N42" s="2">
        <f t="shared" si="7"/>
        <v>0</v>
      </c>
      <c r="O42" s="2"/>
    </row>
    <row r="43" spans="1:15">
      <c r="A43" s="2">
        <v>41</v>
      </c>
      <c r="B43" s="2"/>
      <c r="C43" s="2">
        <v>52.1</v>
      </c>
      <c r="D43" s="2">
        <f t="shared" si="8"/>
        <v>0.1055</v>
      </c>
      <c r="E43" s="2">
        <f t="shared" si="4"/>
        <v>5.5</v>
      </c>
      <c r="F43" s="2"/>
      <c r="G43" s="2"/>
      <c r="H43" s="2">
        <f t="shared" si="5"/>
        <v>0</v>
      </c>
      <c r="I43" s="2"/>
      <c r="J43" s="2"/>
      <c r="K43" s="2">
        <f t="shared" si="6"/>
        <v>0</v>
      </c>
      <c r="L43" s="2"/>
      <c r="M43" s="2"/>
      <c r="N43" s="2">
        <f t="shared" si="7"/>
        <v>0</v>
      </c>
      <c r="O43" s="2"/>
    </row>
    <row r="44" spans="1:15">
      <c r="A44" s="2">
        <v>42</v>
      </c>
      <c r="B44" s="2"/>
      <c r="C44" s="2">
        <v>78.7</v>
      </c>
      <c r="D44" s="2">
        <f t="shared" si="8"/>
        <v>0.1055</v>
      </c>
      <c r="E44" s="2">
        <f t="shared" si="4"/>
        <v>8.3000000000000007</v>
      </c>
      <c r="F44" s="2"/>
      <c r="G44" s="2"/>
      <c r="H44" s="2">
        <f t="shared" si="5"/>
        <v>0</v>
      </c>
      <c r="I44" s="2"/>
      <c r="J44" s="2"/>
      <c r="K44" s="2">
        <f t="shared" si="6"/>
        <v>0</v>
      </c>
      <c r="L44" s="2"/>
      <c r="M44" s="2"/>
      <c r="N44" s="2">
        <f t="shared" si="7"/>
        <v>0</v>
      </c>
      <c r="O44" s="2"/>
    </row>
    <row r="45" spans="1:15">
      <c r="A45" s="2">
        <v>43</v>
      </c>
      <c r="B45" s="2"/>
      <c r="C45" s="2">
        <v>63.9</v>
      </c>
      <c r="D45" s="2">
        <f t="shared" si="8"/>
        <v>0.1055</v>
      </c>
      <c r="E45" s="2">
        <f t="shared" si="4"/>
        <v>6.74</v>
      </c>
      <c r="F45" s="2"/>
      <c r="G45" s="2"/>
      <c r="H45" s="2">
        <f t="shared" si="5"/>
        <v>0</v>
      </c>
      <c r="I45" s="2"/>
      <c r="J45" s="2"/>
      <c r="K45" s="2">
        <f t="shared" si="6"/>
        <v>0</v>
      </c>
      <c r="L45" s="2"/>
      <c r="M45" s="2"/>
      <c r="N45" s="2">
        <f t="shared" si="7"/>
        <v>0</v>
      </c>
      <c r="O45" s="2"/>
    </row>
    <row r="46" spans="1:15">
      <c r="A46" s="2">
        <v>44</v>
      </c>
      <c r="B46" s="2"/>
      <c r="C46" s="2">
        <v>54.2</v>
      </c>
      <c r="D46" s="2">
        <f t="shared" si="8"/>
        <v>0.1055</v>
      </c>
      <c r="E46" s="2">
        <f t="shared" si="4"/>
        <v>5.72</v>
      </c>
      <c r="F46" s="2"/>
      <c r="G46" s="2"/>
      <c r="H46" s="2">
        <f t="shared" si="5"/>
        <v>0</v>
      </c>
      <c r="I46" s="2"/>
      <c r="J46" s="2"/>
      <c r="K46" s="2">
        <f t="shared" si="6"/>
        <v>0</v>
      </c>
      <c r="L46" s="2"/>
      <c r="M46" s="2"/>
      <c r="N46" s="2">
        <f t="shared" si="7"/>
        <v>0</v>
      </c>
      <c r="O46" s="2"/>
    </row>
    <row r="47" spans="1:15">
      <c r="A47" s="2">
        <v>45</v>
      </c>
      <c r="B47" s="2"/>
      <c r="C47" s="2">
        <v>53.1</v>
      </c>
      <c r="D47" s="2">
        <f t="shared" si="8"/>
        <v>0.1055</v>
      </c>
      <c r="E47" s="2">
        <f t="shared" si="4"/>
        <v>5.6</v>
      </c>
      <c r="F47" s="2"/>
      <c r="G47" s="2"/>
      <c r="H47" s="2">
        <f t="shared" si="5"/>
        <v>0</v>
      </c>
      <c r="I47" s="2"/>
      <c r="J47" s="2"/>
      <c r="K47" s="2">
        <f t="shared" si="6"/>
        <v>0</v>
      </c>
      <c r="L47" s="2"/>
      <c r="M47" s="2"/>
      <c r="N47" s="2">
        <f t="shared" si="7"/>
        <v>0</v>
      </c>
      <c r="O47" s="2"/>
    </row>
    <row r="48" spans="1:15">
      <c r="A48" s="2">
        <v>46</v>
      </c>
      <c r="B48" s="2"/>
      <c r="C48" s="2">
        <v>78</v>
      </c>
      <c r="D48" s="2">
        <f t="shared" si="8"/>
        <v>0.1055</v>
      </c>
      <c r="E48" s="2">
        <f t="shared" si="4"/>
        <v>8.23</v>
      </c>
      <c r="F48" s="2"/>
      <c r="G48" s="2"/>
      <c r="H48" s="2">
        <f t="shared" si="5"/>
        <v>0</v>
      </c>
      <c r="I48" s="2"/>
      <c r="J48" s="2"/>
      <c r="K48" s="2">
        <f t="shared" si="6"/>
        <v>0</v>
      </c>
      <c r="L48" s="2"/>
      <c r="M48" s="2"/>
      <c r="N48" s="2">
        <f t="shared" si="7"/>
        <v>0</v>
      </c>
      <c r="O48" s="2"/>
    </row>
    <row r="49" spans="1:15">
      <c r="A49" s="2">
        <v>47</v>
      </c>
      <c r="B49" s="2"/>
      <c r="C49" s="2">
        <v>64.3</v>
      </c>
      <c r="D49" s="2">
        <f t="shared" si="8"/>
        <v>0.1055</v>
      </c>
      <c r="E49" s="2">
        <f t="shared" si="4"/>
        <v>6.78</v>
      </c>
      <c r="F49" s="2"/>
      <c r="G49" s="2"/>
      <c r="H49" s="2">
        <f t="shared" si="5"/>
        <v>0</v>
      </c>
      <c r="I49" s="2"/>
      <c r="J49" s="2"/>
      <c r="K49" s="2">
        <f t="shared" si="6"/>
        <v>0</v>
      </c>
      <c r="L49" s="2"/>
      <c r="M49" s="2"/>
      <c r="N49" s="2">
        <f t="shared" si="7"/>
        <v>0</v>
      </c>
      <c r="O49" s="2"/>
    </row>
    <row r="50" spans="1:15">
      <c r="A50" s="2">
        <v>48</v>
      </c>
      <c r="B50" s="2"/>
      <c r="C50" s="2">
        <v>52.6</v>
      </c>
      <c r="D50" s="2">
        <f t="shared" si="8"/>
        <v>0.1055</v>
      </c>
      <c r="E50" s="2">
        <f t="shared" si="4"/>
        <v>5.55</v>
      </c>
      <c r="F50" s="2"/>
      <c r="G50" s="2"/>
      <c r="H50" s="2">
        <f t="shared" si="5"/>
        <v>0</v>
      </c>
      <c r="I50" s="2"/>
      <c r="J50" s="2"/>
      <c r="K50" s="2">
        <f t="shared" si="6"/>
        <v>0</v>
      </c>
      <c r="L50" s="2"/>
      <c r="M50" s="2"/>
      <c r="N50" s="2">
        <f t="shared" si="7"/>
        <v>0</v>
      </c>
      <c r="O50" s="2"/>
    </row>
    <row r="51" spans="1:15">
      <c r="A51" s="2">
        <v>49</v>
      </c>
      <c r="B51" s="2"/>
      <c r="C51" s="2">
        <v>52.1</v>
      </c>
      <c r="D51" s="2">
        <f t="shared" si="8"/>
        <v>0.1055</v>
      </c>
      <c r="E51" s="2">
        <f t="shared" si="4"/>
        <v>5.5</v>
      </c>
      <c r="F51" s="2"/>
      <c r="G51" s="2"/>
      <c r="H51" s="2">
        <f t="shared" si="5"/>
        <v>0</v>
      </c>
      <c r="I51" s="2"/>
      <c r="J51" s="2"/>
      <c r="K51" s="2">
        <f t="shared" si="6"/>
        <v>0</v>
      </c>
      <c r="L51" s="2"/>
      <c r="M51" s="2"/>
      <c r="N51" s="2">
        <f t="shared" si="7"/>
        <v>0</v>
      </c>
      <c r="O51" s="2"/>
    </row>
    <row r="52" spans="1:15">
      <c r="A52" s="2">
        <v>50</v>
      </c>
      <c r="B52" s="2"/>
      <c r="C52" s="2">
        <v>77.599999999999994</v>
      </c>
      <c r="D52" s="2">
        <f t="shared" si="8"/>
        <v>0.1055</v>
      </c>
      <c r="E52" s="2">
        <f t="shared" si="4"/>
        <v>8.19</v>
      </c>
      <c r="F52" s="2"/>
      <c r="G52" s="2"/>
      <c r="H52" s="2">
        <f t="shared" si="5"/>
        <v>0</v>
      </c>
      <c r="I52" s="2"/>
      <c r="J52" s="2"/>
      <c r="K52" s="2">
        <f t="shared" si="6"/>
        <v>0</v>
      </c>
      <c r="L52" s="2"/>
      <c r="M52" s="2"/>
      <c r="N52" s="2">
        <f t="shared" si="7"/>
        <v>0</v>
      </c>
      <c r="O52" s="2"/>
    </row>
    <row r="53" spans="1:15">
      <c r="A53" s="2">
        <v>51</v>
      </c>
      <c r="B53" s="2"/>
      <c r="C53" s="2">
        <v>52</v>
      </c>
      <c r="D53" s="2">
        <f t="shared" si="8"/>
        <v>0.1055</v>
      </c>
      <c r="E53" s="2">
        <f t="shared" si="4"/>
        <v>5.49</v>
      </c>
      <c r="F53" s="2"/>
      <c r="G53" s="2"/>
      <c r="H53" s="2">
        <f t="shared" si="5"/>
        <v>0</v>
      </c>
      <c r="I53" s="2"/>
      <c r="J53" s="2"/>
      <c r="K53" s="2">
        <f t="shared" si="6"/>
        <v>0</v>
      </c>
      <c r="L53" s="2"/>
      <c r="M53" s="2"/>
      <c r="N53" s="2">
        <f t="shared" si="7"/>
        <v>0</v>
      </c>
      <c r="O53" s="2"/>
    </row>
    <row r="54" spans="1:15">
      <c r="A54" s="2">
        <v>52</v>
      </c>
      <c r="B54" s="2"/>
      <c r="C54" s="2">
        <v>52.9</v>
      </c>
      <c r="D54" s="2">
        <f t="shared" si="8"/>
        <v>0.1055</v>
      </c>
      <c r="E54" s="2">
        <f t="shared" si="4"/>
        <v>5.58</v>
      </c>
      <c r="F54" s="2"/>
      <c r="G54" s="2"/>
      <c r="H54" s="2">
        <f t="shared" si="5"/>
        <v>0</v>
      </c>
      <c r="I54" s="2"/>
      <c r="J54" s="2"/>
      <c r="K54" s="2">
        <f t="shared" si="6"/>
        <v>0</v>
      </c>
      <c r="L54" s="2"/>
      <c r="M54" s="2"/>
      <c r="N54" s="2">
        <f t="shared" si="7"/>
        <v>0</v>
      </c>
      <c r="O54" s="2"/>
    </row>
    <row r="55" spans="1:15">
      <c r="A55" s="2">
        <v>53</v>
      </c>
      <c r="B55" s="2"/>
      <c r="C55" s="2">
        <v>53.4</v>
      </c>
      <c r="D55" s="2">
        <f t="shared" si="8"/>
        <v>0.1055</v>
      </c>
      <c r="E55" s="2">
        <f t="shared" si="4"/>
        <v>5.63</v>
      </c>
      <c r="F55" s="2"/>
      <c r="G55" s="2"/>
      <c r="H55" s="2">
        <f t="shared" si="5"/>
        <v>0</v>
      </c>
      <c r="I55" s="2"/>
      <c r="J55" s="2"/>
      <c r="K55" s="2">
        <f t="shared" si="6"/>
        <v>0</v>
      </c>
      <c r="L55" s="2"/>
      <c r="M55" s="2"/>
      <c r="N55" s="2">
        <f t="shared" si="7"/>
        <v>0</v>
      </c>
      <c r="O55" s="2"/>
    </row>
    <row r="56" spans="1:15">
      <c r="A56" s="2">
        <v>54</v>
      </c>
      <c r="B56" s="2"/>
      <c r="C56" s="2">
        <v>50.5</v>
      </c>
      <c r="D56" s="2">
        <f t="shared" si="8"/>
        <v>0.1055</v>
      </c>
      <c r="E56" s="2">
        <f t="shared" si="4"/>
        <v>5.33</v>
      </c>
      <c r="F56" s="2"/>
      <c r="G56" s="2"/>
      <c r="H56" s="2">
        <f t="shared" si="5"/>
        <v>0</v>
      </c>
      <c r="I56" s="2"/>
      <c r="J56" s="2"/>
      <c r="K56" s="2">
        <f t="shared" si="6"/>
        <v>0</v>
      </c>
      <c r="L56" s="2"/>
      <c r="M56" s="2"/>
      <c r="N56" s="2">
        <f t="shared" si="7"/>
        <v>0</v>
      </c>
      <c r="O56" s="2"/>
    </row>
    <row r="57" spans="1:15">
      <c r="A57" s="2">
        <v>55</v>
      </c>
      <c r="B57" s="2"/>
      <c r="C57" s="2">
        <v>53.6</v>
      </c>
      <c r="D57" s="2">
        <f t="shared" si="8"/>
        <v>0.1055</v>
      </c>
      <c r="E57" s="2">
        <f t="shared" si="4"/>
        <v>5.65</v>
      </c>
      <c r="F57" s="2"/>
      <c r="G57" s="2"/>
      <c r="H57" s="2">
        <f t="shared" si="5"/>
        <v>0</v>
      </c>
      <c r="I57" s="2"/>
      <c r="J57" s="2"/>
      <c r="K57" s="2">
        <f t="shared" si="6"/>
        <v>0</v>
      </c>
      <c r="L57" s="2"/>
      <c r="M57" s="2"/>
      <c r="N57" s="2">
        <f t="shared" si="7"/>
        <v>0</v>
      </c>
      <c r="O57" s="2"/>
    </row>
    <row r="58" spans="1:15">
      <c r="A58" s="2">
        <v>56</v>
      </c>
      <c r="B58" s="2"/>
      <c r="C58" s="2">
        <v>53.1</v>
      </c>
      <c r="D58" s="2">
        <f t="shared" si="8"/>
        <v>0.1055</v>
      </c>
      <c r="E58" s="2">
        <f t="shared" si="4"/>
        <v>5.6</v>
      </c>
      <c r="F58" s="2"/>
      <c r="G58" s="2"/>
      <c r="H58" s="2">
        <f t="shared" si="5"/>
        <v>0</v>
      </c>
      <c r="I58" s="2"/>
      <c r="J58" s="2"/>
      <c r="K58" s="2">
        <f t="shared" si="6"/>
        <v>0</v>
      </c>
      <c r="L58" s="2"/>
      <c r="M58" s="2"/>
      <c r="N58" s="2">
        <f t="shared" si="7"/>
        <v>0</v>
      </c>
      <c r="O58" s="2"/>
    </row>
    <row r="59" spans="1:15">
      <c r="A59" s="2">
        <v>57</v>
      </c>
      <c r="B59" s="2"/>
      <c r="C59" s="2">
        <v>53.5</v>
      </c>
      <c r="D59" s="2">
        <f t="shared" si="8"/>
        <v>0.1055</v>
      </c>
      <c r="E59" s="2">
        <f t="shared" si="4"/>
        <v>5.64</v>
      </c>
      <c r="F59" s="2"/>
      <c r="G59" s="2"/>
      <c r="H59" s="2">
        <f t="shared" si="5"/>
        <v>0</v>
      </c>
      <c r="I59" s="2"/>
      <c r="J59" s="2"/>
      <c r="K59" s="2">
        <f t="shared" si="6"/>
        <v>0</v>
      </c>
      <c r="L59" s="2"/>
      <c r="M59" s="2"/>
      <c r="N59" s="2">
        <f t="shared" si="7"/>
        <v>0</v>
      </c>
      <c r="O59" s="2"/>
    </row>
    <row r="60" spans="1:15">
      <c r="A60" s="2">
        <v>58</v>
      </c>
      <c r="B60" s="2"/>
      <c r="C60" s="2">
        <v>52.7</v>
      </c>
      <c r="D60" s="2">
        <f t="shared" si="8"/>
        <v>0.1055</v>
      </c>
      <c r="E60" s="2">
        <f t="shared" si="4"/>
        <v>5.56</v>
      </c>
      <c r="F60" s="2"/>
      <c r="G60" s="2"/>
      <c r="H60" s="2">
        <f t="shared" si="5"/>
        <v>0</v>
      </c>
      <c r="I60" s="2"/>
      <c r="J60" s="2"/>
      <c r="K60" s="2">
        <f t="shared" si="6"/>
        <v>0</v>
      </c>
      <c r="L60" s="2"/>
      <c r="M60" s="2"/>
      <c r="N60" s="2">
        <f t="shared" si="7"/>
        <v>0</v>
      </c>
      <c r="O60" s="2"/>
    </row>
    <row r="61" spans="1:15">
      <c r="A61" s="2">
        <v>59</v>
      </c>
      <c r="B61" s="2"/>
      <c r="C61" s="2">
        <v>52.6</v>
      </c>
      <c r="D61" s="2">
        <f t="shared" si="8"/>
        <v>0.1055</v>
      </c>
      <c r="E61" s="2">
        <f t="shared" si="4"/>
        <v>5.55</v>
      </c>
      <c r="F61" s="2"/>
      <c r="G61" s="2"/>
      <c r="H61" s="2">
        <f t="shared" si="5"/>
        <v>0</v>
      </c>
      <c r="I61" s="2"/>
      <c r="J61" s="2"/>
      <c r="K61" s="2">
        <f t="shared" si="6"/>
        <v>0</v>
      </c>
      <c r="L61" s="2"/>
      <c r="M61" s="2"/>
      <c r="N61" s="2">
        <f t="shared" si="7"/>
        <v>0</v>
      </c>
      <c r="O61" s="2"/>
    </row>
    <row r="62" spans="1:15">
      <c r="A62" s="2">
        <v>60</v>
      </c>
      <c r="B62" s="2"/>
      <c r="C62" s="2">
        <v>54.1</v>
      </c>
      <c r="D62" s="2">
        <f t="shared" si="8"/>
        <v>0.1055</v>
      </c>
      <c r="E62" s="2">
        <f t="shared" si="4"/>
        <v>5.71</v>
      </c>
      <c r="F62" s="2"/>
      <c r="G62" s="2"/>
      <c r="H62" s="2">
        <f t="shared" si="5"/>
        <v>0</v>
      </c>
      <c r="I62" s="2"/>
      <c r="J62" s="2"/>
      <c r="K62" s="2">
        <f t="shared" si="6"/>
        <v>0</v>
      </c>
      <c r="L62" s="2"/>
      <c r="M62" s="2"/>
      <c r="N62" s="2">
        <f t="shared" si="7"/>
        <v>0</v>
      </c>
      <c r="O62" s="2"/>
    </row>
    <row r="63" spans="1:15">
      <c r="A63" s="2">
        <v>61</v>
      </c>
      <c r="B63" s="2"/>
      <c r="C63" s="2">
        <v>53.7</v>
      </c>
      <c r="D63" s="2">
        <f t="shared" si="8"/>
        <v>0.1055</v>
      </c>
      <c r="E63" s="2">
        <f t="shared" si="4"/>
        <v>5.67</v>
      </c>
      <c r="F63" s="2"/>
      <c r="G63" s="2"/>
      <c r="H63" s="2">
        <f t="shared" si="5"/>
        <v>0</v>
      </c>
      <c r="I63" s="2"/>
      <c r="J63" s="2"/>
      <c r="K63" s="2">
        <f t="shared" si="6"/>
        <v>0</v>
      </c>
      <c r="L63" s="2"/>
      <c r="M63" s="2"/>
      <c r="N63" s="2">
        <f t="shared" si="7"/>
        <v>0</v>
      </c>
      <c r="O63" s="2"/>
    </row>
    <row r="64" spans="1:15">
      <c r="A64" s="2">
        <v>62</v>
      </c>
      <c r="B64" s="2"/>
      <c r="C64" s="2">
        <v>52.9</v>
      </c>
      <c r="D64" s="2">
        <f t="shared" si="8"/>
        <v>0.1055</v>
      </c>
      <c r="E64" s="2">
        <f t="shared" si="4"/>
        <v>5.58</v>
      </c>
      <c r="F64" s="2"/>
      <c r="G64" s="2"/>
      <c r="H64" s="2">
        <f t="shared" si="5"/>
        <v>0</v>
      </c>
      <c r="I64" s="2"/>
      <c r="J64" s="2"/>
      <c r="K64" s="2">
        <f t="shared" si="6"/>
        <v>0</v>
      </c>
      <c r="L64" s="2"/>
      <c r="M64" s="2"/>
      <c r="N64" s="2">
        <f t="shared" si="7"/>
        <v>0</v>
      </c>
      <c r="O64" s="2"/>
    </row>
    <row r="65" spans="1:15">
      <c r="A65" s="2">
        <v>63</v>
      </c>
      <c r="B65" s="2"/>
      <c r="C65" s="2">
        <v>52.3</v>
      </c>
      <c r="D65" s="2">
        <f t="shared" si="8"/>
        <v>0.1055</v>
      </c>
      <c r="E65" s="2">
        <f t="shared" si="4"/>
        <v>5.52</v>
      </c>
      <c r="F65" s="2"/>
      <c r="G65" s="2"/>
      <c r="H65" s="2">
        <f t="shared" si="5"/>
        <v>0</v>
      </c>
      <c r="I65" s="2"/>
      <c r="J65" s="2"/>
      <c r="K65" s="2">
        <f t="shared" si="6"/>
        <v>0</v>
      </c>
      <c r="L65" s="2"/>
      <c r="M65" s="2"/>
      <c r="N65" s="2">
        <f t="shared" si="7"/>
        <v>0</v>
      </c>
      <c r="O65" s="2"/>
    </row>
    <row r="66" spans="1:15">
      <c r="A66" s="2">
        <v>64</v>
      </c>
      <c r="B66" s="2"/>
      <c r="C66" s="2">
        <v>53.7</v>
      </c>
      <c r="D66" s="2">
        <f t="shared" si="8"/>
        <v>0.1055</v>
      </c>
      <c r="E66" s="2">
        <f t="shared" si="4"/>
        <v>5.67</v>
      </c>
      <c r="F66" s="2"/>
      <c r="G66" s="2"/>
      <c r="H66" s="2">
        <f t="shared" si="5"/>
        <v>0</v>
      </c>
      <c r="I66" s="2"/>
      <c r="J66" s="2"/>
      <c r="K66" s="2">
        <f t="shared" si="6"/>
        <v>0</v>
      </c>
      <c r="L66" s="2"/>
      <c r="M66" s="2"/>
      <c r="N66" s="2">
        <f t="shared" si="7"/>
        <v>0</v>
      </c>
      <c r="O66" s="2"/>
    </row>
    <row r="67" spans="1:15">
      <c r="A67" s="2">
        <v>65</v>
      </c>
      <c r="B67" s="2"/>
      <c r="C67" s="2">
        <v>52.5</v>
      </c>
      <c r="D67" s="2">
        <f t="shared" si="8"/>
        <v>0.1055</v>
      </c>
      <c r="E67" s="2">
        <f t="shared" si="4"/>
        <v>5.54</v>
      </c>
      <c r="F67" s="2"/>
      <c r="G67" s="2"/>
      <c r="H67" s="2">
        <f t="shared" si="5"/>
        <v>0</v>
      </c>
      <c r="I67" s="2"/>
      <c r="J67" s="2"/>
      <c r="K67" s="2">
        <f t="shared" si="6"/>
        <v>0</v>
      </c>
      <c r="L67" s="2"/>
      <c r="M67" s="2"/>
      <c r="N67" s="2">
        <f t="shared" si="7"/>
        <v>0</v>
      </c>
      <c r="O67" s="2"/>
    </row>
    <row r="68" spans="1:15">
      <c r="A68" s="2">
        <v>66</v>
      </c>
      <c r="B68" s="2"/>
      <c r="C68" s="2">
        <v>63.5</v>
      </c>
      <c r="D68" s="2">
        <f t="shared" si="8"/>
        <v>0.1055</v>
      </c>
      <c r="E68" s="2">
        <f t="shared" ref="E68:E131" si="9">ROUND(C68*D68,2)</f>
        <v>6.7</v>
      </c>
      <c r="F68" s="2"/>
      <c r="G68" s="2"/>
      <c r="H68" s="2">
        <f t="shared" ref="H68:H131" si="10">ROUND(C68*G68,2)</f>
        <v>0</v>
      </c>
      <c r="I68" s="2"/>
      <c r="J68" s="2"/>
      <c r="K68" s="2">
        <f t="shared" ref="K68:K131" si="11">ROUND(C68*J68,2)</f>
        <v>0</v>
      </c>
      <c r="L68" s="2"/>
      <c r="M68" s="2"/>
      <c r="N68" s="2">
        <f t="shared" ref="N68:N131" si="12">ROUND(C68*M68,2)</f>
        <v>0</v>
      </c>
      <c r="O68" s="2"/>
    </row>
    <row r="69" spans="1:15">
      <c r="A69" s="2">
        <v>67</v>
      </c>
      <c r="B69" s="2"/>
      <c r="C69" s="2">
        <v>52.9</v>
      </c>
      <c r="D69" s="2">
        <f t="shared" ref="D69:D132" si="13">D68</f>
        <v>0.1055</v>
      </c>
      <c r="E69" s="2">
        <f t="shared" si="9"/>
        <v>5.58</v>
      </c>
      <c r="F69" s="2"/>
      <c r="G69" s="2"/>
      <c r="H69" s="2">
        <f t="shared" si="10"/>
        <v>0</v>
      </c>
      <c r="I69" s="2"/>
      <c r="J69" s="2"/>
      <c r="K69" s="2">
        <f t="shared" si="11"/>
        <v>0</v>
      </c>
      <c r="L69" s="2"/>
      <c r="M69" s="2"/>
      <c r="N69" s="2">
        <f t="shared" si="12"/>
        <v>0</v>
      </c>
      <c r="O69" s="2"/>
    </row>
    <row r="70" spans="1:15">
      <c r="A70" s="2">
        <v>68</v>
      </c>
      <c r="B70" s="2"/>
      <c r="C70" s="2">
        <v>52</v>
      </c>
      <c r="D70" s="2">
        <f t="shared" si="13"/>
        <v>0.1055</v>
      </c>
      <c r="E70" s="2">
        <f t="shared" si="9"/>
        <v>5.49</v>
      </c>
      <c r="F70" s="2"/>
      <c r="G70" s="2"/>
      <c r="H70" s="2">
        <f t="shared" si="10"/>
        <v>0</v>
      </c>
      <c r="I70" s="2"/>
      <c r="J70" s="2"/>
      <c r="K70" s="2">
        <f t="shared" si="11"/>
        <v>0</v>
      </c>
      <c r="L70" s="2"/>
      <c r="M70" s="2"/>
      <c r="N70" s="2">
        <f t="shared" si="12"/>
        <v>0</v>
      </c>
      <c r="O70" s="2"/>
    </row>
    <row r="71" spans="1:15">
      <c r="A71" s="2">
        <v>69</v>
      </c>
      <c r="B71" s="2"/>
      <c r="C71" s="2">
        <v>62.5</v>
      </c>
      <c r="D71" s="2">
        <f t="shared" si="13"/>
        <v>0.1055</v>
      </c>
      <c r="E71" s="2">
        <f t="shared" si="9"/>
        <v>6.59</v>
      </c>
      <c r="F71" s="2"/>
      <c r="G71" s="2"/>
      <c r="H71" s="2">
        <f t="shared" si="10"/>
        <v>0</v>
      </c>
      <c r="I71" s="2"/>
      <c r="J71" s="2"/>
      <c r="K71" s="2">
        <f t="shared" si="11"/>
        <v>0</v>
      </c>
      <c r="L71" s="2"/>
      <c r="M71" s="2"/>
      <c r="N71" s="2">
        <f t="shared" si="12"/>
        <v>0</v>
      </c>
      <c r="O71" s="2"/>
    </row>
    <row r="72" spans="1:15">
      <c r="A72" s="2">
        <v>70</v>
      </c>
      <c r="B72" s="2"/>
      <c r="C72" s="2">
        <v>53.2</v>
      </c>
      <c r="D72" s="2">
        <f t="shared" si="13"/>
        <v>0.1055</v>
      </c>
      <c r="E72" s="2">
        <f t="shared" si="9"/>
        <v>5.61</v>
      </c>
      <c r="F72" s="2"/>
      <c r="G72" s="2"/>
      <c r="H72" s="2">
        <f t="shared" si="10"/>
        <v>0</v>
      </c>
      <c r="I72" s="2"/>
      <c r="J72" s="2"/>
      <c r="K72" s="2">
        <f t="shared" si="11"/>
        <v>0</v>
      </c>
      <c r="L72" s="2"/>
      <c r="M72" s="2"/>
      <c r="N72" s="2">
        <f t="shared" si="12"/>
        <v>0</v>
      </c>
      <c r="O72" s="2"/>
    </row>
    <row r="73" spans="1:15">
      <c r="A73" s="3">
        <v>71</v>
      </c>
      <c r="B73" s="2"/>
      <c r="C73" s="2">
        <v>51.8</v>
      </c>
      <c r="D73" s="2">
        <f t="shared" si="13"/>
        <v>0.1055</v>
      </c>
      <c r="E73" s="2">
        <f t="shared" si="9"/>
        <v>5.46</v>
      </c>
      <c r="F73" s="2"/>
      <c r="G73" s="2"/>
      <c r="H73" s="2">
        <f t="shared" si="10"/>
        <v>0</v>
      </c>
      <c r="I73" s="2"/>
      <c r="J73" s="2"/>
      <c r="K73" s="2">
        <f t="shared" si="11"/>
        <v>0</v>
      </c>
      <c r="L73" s="2"/>
      <c r="M73" s="2"/>
      <c r="N73" s="2">
        <f t="shared" si="12"/>
        <v>0</v>
      </c>
      <c r="O73" s="2"/>
    </row>
    <row r="74" spans="1:15">
      <c r="A74" s="3">
        <v>72</v>
      </c>
      <c r="B74" s="2"/>
      <c r="C74" s="2">
        <v>64.7</v>
      </c>
      <c r="D74" s="2">
        <f t="shared" si="13"/>
        <v>0.1055</v>
      </c>
      <c r="E74" s="2">
        <f t="shared" si="9"/>
        <v>6.83</v>
      </c>
      <c r="F74" s="2"/>
      <c r="G74" s="2"/>
      <c r="H74" s="2">
        <f t="shared" si="10"/>
        <v>0</v>
      </c>
      <c r="I74" s="2"/>
      <c r="J74" s="2"/>
      <c r="K74" s="2">
        <f t="shared" si="11"/>
        <v>0</v>
      </c>
      <c r="L74" s="2"/>
      <c r="M74" s="2"/>
      <c r="N74" s="2">
        <f t="shared" si="12"/>
        <v>0</v>
      </c>
      <c r="O74" s="2"/>
    </row>
    <row r="75" spans="1:15">
      <c r="A75" s="3">
        <v>73</v>
      </c>
      <c r="B75" s="2"/>
      <c r="C75" s="2">
        <v>52.9</v>
      </c>
      <c r="D75" s="2">
        <f t="shared" si="13"/>
        <v>0.1055</v>
      </c>
      <c r="E75" s="2">
        <f t="shared" si="9"/>
        <v>5.58</v>
      </c>
      <c r="F75" s="2"/>
      <c r="G75" s="2"/>
      <c r="H75" s="2">
        <f t="shared" si="10"/>
        <v>0</v>
      </c>
      <c r="I75" s="2"/>
      <c r="J75" s="2"/>
      <c r="K75" s="2">
        <f t="shared" si="11"/>
        <v>0</v>
      </c>
      <c r="L75" s="2"/>
      <c r="M75" s="2"/>
      <c r="N75" s="2">
        <f t="shared" si="12"/>
        <v>0</v>
      </c>
      <c r="O75" s="2"/>
    </row>
    <row r="76" spans="1:15">
      <c r="A76" s="3">
        <v>74</v>
      </c>
      <c r="B76" s="2"/>
      <c r="C76" s="2">
        <v>52</v>
      </c>
      <c r="D76" s="2">
        <f t="shared" si="13"/>
        <v>0.1055</v>
      </c>
      <c r="E76" s="2">
        <f t="shared" si="9"/>
        <v>5.49</v>
      </c>
      <c r="F76" s="2"/>
      <c r="G76" s="2"/>
      <c r="H76" s="2">
        <f t="shared" si="10"/>
        <v>0</v>
      </c>
      <c r="I76" s="2"/>
      <c r="J76" s="2"/>
      <c r="K76" s="2">
        <f t="shared" si="11"/>
        <v>0</v>
      </c>
      <c r="L76" s="2"/>
      <c r="M76" s="2"/>
      <c r="N76" s="2">
        <f t="shared" si="12"/>
        <v>0</v>
      </c>
      <c r="O76" s="2"/>
    </row>
    <row r="77" spans="1:15">
      <c r="A77" s="3">
        <v>75</v>
      </c>
      <c r="B77" s="2"/>
      <c r="C77" s="2">
        <v>66.099999999999994</v>
      </c>
      <c r="D77" s="2">
        <f t="shared" si="13"/>
        <v>0.1055</v>
      </c>
      <c r="E77" s="2">
        <f t="shared" si="9"/>
        <v>6.97</v>
      </c>
      <c r="F77" s="2"/>
      <c r="G77" s="2"/>
      <c r="H77" s="2">
        <f t="shared" si="10"/>
        <v>0</v>
      </c>
      <c r="I77" s="2"/>
      <c r="J77" s="2"/>
      <c r="K77" s="2">
        <f t="shared" si="11"/>
        <v>0</v>
      </c>
      <c r="L77" s="2"/>
      <c r="M77" s="2"/>
      <c r="N77" s="2">
        <f t="shared" si="12"/>
        <v>0</v>
      </c>
      <c r="O77" s="2"/>
    </row>
    <row r="78" spans="1:15">
      <c r="A78" s="3">
        <v>76</v>
      </c>
      <c r="B78" s="2"/>
      <c r="C78" s="2">
        <v>54.8</v>
      </c>
      <c r="D78" s="2">
        <f t="shared" si="13"/>
        <v>0.1055</v>
      </c>
      <c r="E78" s="2">
        <f t="shared" si="9"/>
        <v>5.78</v>
      </c>
      <c r="F78" s="2"/>
      <c r="G78" s="2"/>
      <c r="H78" s="2">
        <f t="shared" si="10"/>
        <v>0</v>
      </c>
      <c r="I78" s="2"/>
      <c r="J78" s="2"/>
      <c r="K78" s="2">
        <f t="shared" si="11"/>
        <v>0</v>
      </c>
      <c r="L78" s="2"/>
      <c r="M78" s="2"/>
      <c r="N78" s="2">
        <f t="shared" si="12"/>
        <v>0</v>
      </c>
      <c r="O78" s="2"/>
    </row>
    <row r="79" spans="1:15">
      <c r="A79" s="3">
        <v>77</v>
      </c>
      <c r="B79" s="2"/>
      <c r="C79" s="2">
        <v>52.6</v>
      </c>
      <c r="D79" s="2">
        <f t="shared" si="13"/>
        <v>0.1055</v>
      </c>
      <c r="E79" s="2">
        <f t="shared" si="9"/>
        <v>5.55</v>
      </c>
      <c r="F79" s="2"/>
      <c r="G79" s="2"/>
      <c r="H79" s="2">
        <f t="shared" si="10"/>
        <v>0</v>
      </c>
      <c r="I79" s="2"/>
      <c r="J79" s="2"/>
      <c r="K79" s="2">
        <f t="shared" si="11"/>
        <v>0</v>
      </c>
      <c r="L79" s="2"/>
      <c r="M79" s="2"/>
      <c r="N79" s="2">
        <f t="shared" si="12"/>
        <v>0</v>
      </c>
      <c r="O79" s="2"/>
    </row>
    <row r="80" spans="1:15">
      <c r="A80" s="3">
        <v>78</v>
      </c>
      <c r="B80" s="2"/>
      <c r="C80" s="2">
        <v>64.5</v>
      </c>
      <c r="D80" s="2">
        <f t="shared" si="13"/>
        <v>0.1055</v>
      </c>
      <c r="E80" s="2">
        <f t="shared" si="9"/>
        <v>6.8</v>
      </c>
      <c r="F80" s="2"/>
      <c r="G80" s="2"/>
      <c r="H80" s="2">
        <f t="shared" si="10"/>
        <v>0</v>
      </c>
      <c r="I80" s="2"/>
      <c r="J80" s="2"/>
      <c r="K80" s="2">
        <f t="shared" si="11"/>
        <v>0</v>
      </c>
      <c r="L80" s="2"/>
      <c r="M80" s="2"/>
      <c r="N80" s="2">
        <f t="shared" si="12"/>
        <v>0</v>
      </c>
      <c r="O80" s="2"/>
    </row>
    <row r="81" spans="1:15">
      <c r="A81" s="3">
        <v>79</v>
      </c>
      <c r="B81" s="2"/>
      <c r="C81" s="2">
        <v>53.4</v>
      </c>
      <c r="D81" s="2">
        <f t="shared" si="13"/>
        <v>0.1055</v>
      </c>
      <c r="E81" s="2">
        <f t="shared" si="9"/>
        <v>5.63</v>
      </c>
      <c r="F81" s="2"/>
      <c r="G81" s="2"/>
      <c r="H81" s="2">
        <f t="shared" si="10"/>
        <v>0</v>
      </c>
      <c r="I81" s="2"/>
      <c r="J81" s="2"/>
      <c r="K81" s="2">
        <f t="shared" si="11"/>
        <v>0</v>
      </c>
      <c r="L81" s="2"/>
      <c r="M81" s="2"/>
      <c r="N81" s="2">
        <f t="shared" si="12"/>
        <v>0</v>
      </c>
      <c r="O81" s="2"/>
    </row>
    <row r="82" spans="1:15">
      <c r="A82" s="3">
        <v>80</v>
      </c>
      <c r="B82" s="2"/>
      <c r="C82" s="2">
        <v>52.8</v>
      </c>
      <c r="D82" s="2">
        <f t="shared" si="13"/>
        <v>0.1055</v>
      </c>
      <c r="E82" s="2">
        <f t="shared" si="9"/>
        <v>5.57</v>
      </c>
      <c r="F82" s="2"/>
      <c r="G82" s="2"/>
      <c r="H82" s="2">
        <f t="shared" si="10"/>
        <v>0</v>
      </c>
      <c r="I82" s="2"/>
      <c r="J82" s="2"/>
      <c r="K82" s="2">
        <f t="shared" si="11"/>
        <v>0</v>
      </c>
      <c r="L82" s="2"/>
      <c r="M82" s="2"/>
      <c r="N82" s="2">
        <f t="shared" si="12"/>
        <v>0</v>
      </c>
      <c r="O82" s="2"/>
    </row>
    <row r="83" spans="1:15">
      <c r="A83" s="3">
        <v>81</v>
      </c>
      <c r="B83" s="2"/>
      <c r="C83" s="2">
        <v>51.7</v>
      </c>
      <c r="D83" s="2">
        <f t="shared" si="13"/>
        <v>0.1055</v>
      </c>
      <c r="E83" s="2">
        <f t="shared" si="9"/>
        <v>5.45</v>
      </c>
      <c r="F83" s="2"/>
      <c r="G83" s="2"/>
      <c r="H83" s="2">
        <f t="shared" si="10"/>
        <v>0</v>
      </c>
      <c r="I83" s="2"/>
      <c r="J83" s="2"/>
      <c r="K83" s="2">
        <f t="shared" si="11"/>
        <v>0</v>
      </c>
      <c r="L83" s="2"/>
      <c r="M83" s="2"/>
      <c r="N83" s="2">
        <f t="shared" si="12"/>
        <v>0</v>
      </c>
      <c r="O83" s="2"/>
    </row>
    <row r="84" spans="1:15">
      <c r="A84" s="3">
        <v>82</v>
      </c>
      <c r="B84" s="2"/>
      <c r="C84" s="2">
        <v>52.5</v>
      </c>
      <c r="D84" s="2">
        <f t="shared" si="13"/>
        <v>0.1055</v>
      </c>
      <c r="E84" s="2">
        <f t="shared" si="9"/>
        <v>5.54</v>
      </c>
      <c r="F84" s="2"/>
      <c r="G84" s="2"/>
      <c r="H84" s="2">
        <f t="shared" si="10"/>
        <v>0</v>
      </c>
      <c r="I84" s="2"/>
      <c r="J84" s="2"/>
      <c r="K84" s="2">
        <f t="shared" si="11"/>
        <v>0</v>
      </c>
      <c r="L84" s="2"/>
      <c r="M84" s="2"/>
      <c r="N84" s="2">
        <f t="shared" si="12"/>
        <v>0</v>
      </c>
      <c r="O84" s="2"/>
    </row>
    <row r="85" spans="1:15">
      <c r="A85" s="3">
        <v>83</v>
      </c>
      <c r="B85" s="2"/>
      <c r="C85" s="2">
        <v>52.7</v>
      </c>
      <c r="D85" s="2">
        <f t="shared" si="13"/>
        <v>0.1055</v>
      </c>
      <c r="E85" s="2">
        <f t="shared" si="9"/>
        <v>5.56</v>
      </c>
      <c r="F85" s="2"/>
      <c r="G85" s="2"/>
      <c r="H85" s="2">
        <f t="shared" si="10"/>
        <v>0</v>
      </c>
      <c r="I85" s="2"/>
      <c r="J85" s="2"/>
      <c r="K85" s="2">
        <f t="shared" si="11"/>
        <v>0</v>
      </c>
      <c r="L85" s="2"/>
      <c r="M85" s="2"/>
      <c r="N85" s="2">
        <f t="shared" si="12"/>
        <v>0</v>
      </c>
      <c r="O85" s="2"/>
    </row>
    <row r="86" spans="1:15">
      <c r="A86" s="3">
        <v>84</v>
      </c>
      <c r="B86" s="2"/>
      <c r="C86" s="2">
        <v>53.1</v>
      </c>
      <c r="D86" s="2">
        <f t="shared" si="13"/>
        <v>0.1055</v>
      </c>
      <c r="E86" s="2">
        <f t="shared" si="9"/>
        <v>5.6</v>
      </c>
      <c r="F86" s="2"/>
      <c r="G86" s="2"/>
      <c r="H86" s="2">
        <f t="shared" si="10"/>
        <v>0</v>
      </c>
      <c r="I86" s="2"/>
      <c r="J86" s="2"/>
      <c r="K86" s="2">
        <f t="shared" si="11"/>
        <v>0</v>
      </c>
      <c r="L86" s="2"/>
      <c r="M86" s="2"/>
      <c r="N86" s="2">
        <f t="shared" si="12"/>
        <v>0</v>
      </c>
      <c r="O86" s="2"/>
    </row>
    <row r="87" spans="1:15">
      <c r="A87" s="3">
        <v>85</v>
      </c>
      <c r="B87" s="2"/>
      <c r="C87" s="2">
        <v>53.1</v>
      </c>
      <c r="D87" s="2">
        <f t="shared" si="13"/>
        <v>0.1055</v>
      </c>
      <c r="E87" s="2">
        <f t="shared" si="9"/>
        <v>5.6</v>
      </c>
      <c r="F87" s="2"/>
      <c r="G87" s="2"/>
      <c r="H87" s="2">
        <f t="shared" si="10"/>
        <v>0</v>
      </c>
      <c r="I87" s="2"/>
      <c r="J87" s="2"/>
      <c r="K87" s="2">
        <f t="shared" si="11"/>
        <v>0</v>
      </c>
      <c r="L87" s="2"/>
      <c r="M87" s="2"/>
      <c r="N87" s="2">
        <f t="shared" si="12"/>
        <v>0</v>
      </c>
      <c r="O87" s="2"/>
    </row>
    <row r="88" spans="1:15">
      <c r="A88" s="3">
        <v>86</v>
      </c>
      <c r="B88" s="2"/>
      <c r="C88" s="2">
        <v>53.2</v>
      </c>
      <c r="D88" s="2">
        <f t="shared" si="13"/>
        <v>0.1055</v>
      </c>
      <c r="E88" s="2">
        <f t="shared" si="9"/>
        <v>5.61</v>
      </c>
      <c r="F88" s="2"/>
      <c r="G88" s="2"/>
      <c r="H88" s="2">
        <f t="shared" si="10"/>
        <v>0</v>
      </c>
      <c r="I88" s="2"/>
      <c r="J88" s="2"/>
      <c r="K88" s="2">
        <f t="shared" si="11"/>
        <v>0</v>
      </c>
      <c r="L88" s="2"/>
      <c r="M88" s="2"/>
      <c r="N88" s="2">
        <f t="shared" si="12"/>
        <v>0</v>
      </c>
      <c r="O88" s="2"/>
    </row>
    <row r="89" spans="1:15">
      <c r="A89" s="3">
        <v>87</v>
      </c>
      <c r="B89" s="2"/>
      <c r="C89" s="2">
        <v>52.5</v>
      </c>
      <c r="D89" s="2">
        <f t="shared" si="13"/>
        <v>0.1055</v>
      </c>
      <c r="E89" s="2">
        <f t="shared" si="9"/>
        <v>5.54</v>
      </c>
      <c r="F89" s="2"/>
      <c r="G89" s="2"/>
      <c r="H89" s="2">
        <f t="shared" si="10"/>
        <v>0</v>
      </c>
      <c r="I89" s="2"/>
      <c r="J89" s="2"/>
      <c r="K89" s="2">
        <f t="shared" si="11"/>
        <v>0</v>
      </c>
      <c r="L89" s="2"/>
      <c r="M89" s="2"/>
      <c r="N89" s="2">
        <f t="shared" si="12"/>
        <v>0</v>
      </c>
      <c r="O89" s="2"/>
    </row>
    <row r="90" spans="1:15">
      <c r="A90" s="3">
        <v>88</v>
      </c>
      <c r="B90" s="2"/>
      <c r="C90" s="2">
        <v>53</v>
      </c>
      <c r="D90" s="2">
        <f t="shared" si="13"/>
        <v>0.1055</v>
      </c>
      <c r="E90" s="2">
        <f t="shared" si="9"/>
        <v>5.59</v>
      </c>
      <c r="F90" s="2"/>
      <c r="G90" s="2"/>
      <c r="H90" s="2">
        <f t="shared" si="10"/>
        <v>0</v>
      </c>
      <c r="I90" s="2"/>
      <c r="J90" s="2"/>
      <c r="K90" s="2">
        <f t="shared" si="11"/>
        <v>0</v>
      </c>
      <c r="L90" s="2"/>
      <c r="M90" s="2"/>
      <c r="N90" s="2">
        <f t="shared" si="12"/>
        <v>0</v>
      </c>
      <c r="O90" s="2"/>
    </row>
    <row r="91" spans="1:15">
      <c r="A91" s="3">
        <v>89</v>
      </c>
      <c r="B91" s="2"/>
      <c r="C91" s="2">
        <v>52.5</v>
      </c>
      <c r="D91" s="2">
        <f t="shared" si="13"/>
        <v>0.1055</v>
      </c>
      <c r="E91" s="2">
        <f t="shared" si="9"/>
        <v>5.54</v>
      </c>
      <c r="F91" s="2"/>
      <c r="G91" s="2"/>
      <c r="H91" s="2">
        <f t="shared" si="10"/>
        <v>0</v>
      </c>
      <c r="I91" s="2"/>
      <c r="J91" s="2"/>
      <c r="K91" s="2">
        <f t="shared" si="11"/>
        <v>0</v>
      </c>
      <c r="L91" s="2"/>
      <c r="M91" s="2"/>
      <c r="N91" s="2">
        <f t="shared" si="12"/>
        <v>0</v>
      </c>
      <c r="O91" s="2"/>
    </row>
    <row r="92" spans="1:15">
      <c r="A92" s="3">
        <v>90</v>
      </c>
      <c r="B92" s="2"/>
      <c r="C92" s="2">
        <v>53</v>
      </c>
      <c r="D92" s="2">
        <f t="shared" si="13"/>
        <v>0.1055</v>
      </c>
      <c r="E92" s="2">
        <f t="shared" si="9"/>
        <v>5.59</v>
      </c>
      <c r="F92" s="2"/>
      <c r="G92" s="2"/>
      <c r="H92" s="2">
        <f t="shared" si="10"/>
        <v>0</v>
      </c>
      <c r="I92" s="2"/>
      <c r="J92" s="2"/>
      <c r="K92" s="2">
        <f t="shared" si="11"/>
        <v>0</v>
      </c>
      <c r="L92" s="2"/>
      <c r="M92" s="2"/>
      <c r="N92" s="2">
        <f t="shared" si="12"/>
        <v>0</v>
      </c>
      <c r="O92" s="2"/>
    </row>
    <row r="93" spans="1:15">
      <c r="A93" s="3">
        <v>91</v>
      </c>
      <c r="B93" s="2"/>
      <c r="C93" s="2">
        <v>52.5</v>
      </c>
      <c r="D93" s="2">
        <f t="shared" si="13"/>
        <v>0.1055</v>
      </c>
      <c r="E93" s="2">
        <f t="shared" si="9"/>
        <v>5.54</v>
      </c>
      <c r="F93" s="2"/>
      <c r="G93" s="2"/>
      <c r="H93" s="2">
        <f t="shared" si="10"/>
        <v>0</v>
      </c>
      <c r="I93" s="2"/>
      <c r="J93" s="2"/>
      <c r="K93" s="2">
        <f t="shared" si="11"/>
        <v>0</v>
      </c>
      <c r="L93" s="2"/>
      <c r="M93" s="2"/>
      <c r="N93" s="2">
        <f t="shared" si="12"/>
        <v>0</v>
      </c>
      <c r="O93" s="2"/>
    </row>
    <row r="94" spans="1:15">
      <c r="A94" s="3">
        <v>92</v>
      </c>
      <c r="B94" s="2"/>
      <c r="C94" s="2">
        <v>51.4</v>
      </c>
      <c r="D94" s="2">
        <f t="shared" si="13"/>
        <v>0.1055</v>
      </c>
      <c r="E94" s="2">
        <f t="shared" si="9"/>
        <v>5.42</v>
      </c>
      <c r="F94" s="2"/>
      <c r="G94" s="2"/>
      <c r="H94" s="2">
        <f t="shared" si="10"/>
        <v>0</v>
      </c>
      <c r="I94" s="2"/>
      <c r="J94" s="2"/>
      <c r="K94" s="2">
        <f t="shared" si="11"/>
        <v>0</v>
      </c>
      <c r="L94" s="2"/>
      <c r="M94" s="2"/>
      <c r="N94" s="2">
        <f t="shared" si="12"/>
        <v>0</v>
      </c>
      <c r="O94" s="2"/>
    </row>
    <row r="95" spans="1:15">
      <c r="A95" s="3">
        <v>93</v>
      </c>
      <c r="B95" s="2"/>
      <c r="C95" s="2">
        <v>52.4</v>
      </c>
      <c r="D95" s="2">
        <f t="shared" si="13"/>
        <v>0.1055</v>
      </c>
      <c r="E95" s="2">
        <f t="shared" si="9"/>
        <v>5.53</v>
      </c>
      <c r="F95" s="2"/>
      <c r="G95" s="2"/>
      <c r="H95" s="2">
        <f t="shared" si="10"/>
        <v>0</v>
      </c>
      <c r="I95" s="2"/>
      <c r="J95" s="2"/>
      <c r="K95" s="2">
        <f t="shared" si="11"/>
        <v>0</v>
      </c>
      <c r="L95" s="2"/>
      <c r="M95" s="2"/>
      <c r="N95" s="2">
        <f t="shared" si="12"/>
        <v>0</v>
      </c>
      <c r="O95" s="2"/>
    </row>
    <row r="96" spans="1:15">
      <c r="A96" s="3">
        <v>94</v>
      </c>
      <c r="B96" s="2"/>
      <c r="C96" s="2">
        <v>54.2</v>
      </c>
      <c r="D96" s="2">
        <f t="shared" si="13"/>
        <v>0.1055</v>
      </c>
      <c r="E96" s="2">
        <f t="shared" si="9"/>
        <v>5.72</v>
      </c>
      <c r="F96" s="2"/>
      <c r="G96" s="2"/>
      <c r="H96" s="2">
        <f t="shared" si="10"/>
        <v>0</v>
      </c>
      <c r="I96" s="2"/>
      <c r="J96" s="2"/>
      <c r="K96" s="2">
        <f t="shared" si="11"/>
        <v>0</v>
      </c>
      <c r="L96" s="2"/>
      <c r="M96" s="2"/>
      <c r="N96" s="2">
        <f t="shared" si="12"/>
        <v>0</v>
      </c>
      <c r="O96" s="2"/>
    </row>
    <row r="97" spans="1:15">
      <c r="A97" s="3">
        <v>95</v>
      </c>
      <c r="B97" s="2"/>
      <c r="C97" s="2">
        <v>52.3</v>
      </c>
      <c r="D97" s="2">
        <f t="shared" si="13"/>
        <v>0.1055</v>
      </c>
      <c r="E97" s="2">
        <f t="shared" si="9"/>
        <v>5.52</v>
      </c>
      <c r="F97" s="2"/>
      <c r="G97" s="2"/>
      <c r="H97" s="2">
        <f t="shared" si="10"/>
        <v>0</v>
      </c>
      <c r="I97" s="2"/>
      <c r="J97" s="2"/>
      <c r="K97" s="2">
        <f t="shared" si="11"/>
        <v>0</v>
      </c>
      <c r="L97" s="2"/>
      <c r="M97" s="2"/>
      <c r="N97" s="2">
        <f t="shared" si="12"/>
        <v>0</v>
      </c>
      <c r="O97" s="2"/>
    </row>
    <row r="98" spans="1:15">
      <c r="A98" s="3">
        <v>96</v>
      </c>
      <c r="B98" s="2"/>
      <c r="C98" s="2">
        <v>65.900000000000006</v>
      </c>
      <c r="D98" s="2">
        <f t="shared" si="13"/>
        <v>0.1055</v>
      </c>
      <c r="E98" s="2">
        <f t="shared" si="9"/>
        <v>6.95</v>
      </c>
      <c r="F98" s="2"/>
      <c r="G98" s="2"/>
      <c r="H98" s="2">
        <f t="shared" si="10"/>
        <v>0</v>
      </c>
      <c r="I98" s="2"/>
      <c r="J98" s="2"/>
      <c r="K98" s="2">
        <f t="shared" si="11"/>
        <v>0</v>
      </c>
      <c r="L98" s="2"/>
      <c r="M98" s="2"/>
      <c r="N98" s="2">
        <f t="shared" si="12"/>
        <v>0</v>
      </c>
      <c r="O98" s="2"/>
    </row>
    <row r="99" spans="1:15">
      <c r="A99" s="3">
        <v>97</v>
      </c>
      <c r="B99" s="2"/>
      <c r="C99" s="2">
        <v>53.2</v>
      </c>
      <c r="D99" s="2">
        <f t="shared" si="13"/>
        <v>0.1055</v>
      </c>
      <c r="E99" s="2">
        <f t="shared" si="9"/>
        <v>5.61</v>
      </c>
      <c r="F99" s="2"/>
      <c r="G99" s="2"/>
      <c r="H99" s="2">
        <f t="shared" si="10"/>
        <v>0</v>
      </c>
      <c r="I99" s="2"/>
      <c r="J99" s="2"/>
      <c r="K99" s="2">
        <f t="shared" si="11"/>
        <v>0</v>
      </c>
      <c r="L99" s="2"/>
      <c r="M99" s="2"/>
      <c r="N99" s="2">
        <f t="shared" si="12"/>
        <v>0</v>
      </c>
      <c r="O99" s="2"/>
    </row>
    <row r="100" spans="1:15">
      <c r="A100" s="3">
        <v>98</v>
      </c>
      <c r="B100" s="2"/>
      <c r="C100" s="2">
        <v>52.5</v>
      </c>
      <c r="D100" s="2">
        <f t="shared" si="13"/>
        <v>0.1055</v>
      </c>
      <c r="E100" s="2">
        <f t="shared" si="9"/>
        <v>5.54</v>
      </c>
      <c r="F100" s="2"/>
      <c r="G100" s="2"/>
      <c r="H100" s="2">
        <f t="shared" si="10"/>
        <v>0</v>
      </c>
      <c r="I100" s="2"/>
      <c r="J100" s="2"/>
      <c r="K100" s="2">
        <f t="shared" si="11"/>
        <v>0</v>
      </c>
      <c r="L100" s="2"/>
      <c r="M100" s="2"/>
      <c r="N100" s="2">
        <f t="shared" si="12"/>
        <v>0</v>
      </c>
      <c r="O100" s="2"/>
    </row>
    <row r="101" spans="1:15">
      <c r="A101" s="3">
        <v>99</v>
      </c>
      <c r="B101" s="2"/>
      <c r="C101" s="2">
        <v>64.7</v>
      </c>
      <c r="D101" s="2">
        <f t="shared" si="13"/>
        <v>0.1055</v>
      </c>
      <c r="E101" s="2">
        <f t="shared" si="9"/>
        <v>6.83</v>
      </c>
      <c r="F101" s="2"/>
      <c r="G101" s="2"/>
      <c r="H101" s="2">
        <f t="shared" si="10"/>
        <v>0</v>
      </c>
      <c r="I101" s="2"/>
      <c r="J101" s="2"/>
      <c r="K101" s="2">
        <f t="shared" si="11"/>
        <v>0</v>
      </c>
      <c r="L101" s="2"/>
      <c r="M101" s="2"/>
      <c r="N101" s="2">
        <f t="shared" si="12"/>
        <v>0</v>
      </c>
      <c r="O101" s="2"/>
    </row>
    <row r="102" spans="1:15">
      <c r="A102" s="3">
        <v>100</v>
      </c>
      <c r="B102" s="2"/>
      <c r="C102" s="2">
        <v>55.1</v>
      </c>
      <c r="D102" s="2">
        <f t="shared" si="13"/>
        <v>0.1055</v>
      </c>
      <c r="E102" s="2">
        <f t="shared" si="9"/>
        <v>5.81</v>
      </c>
      <c r="F102" s="2"/>
      <c r="G102" s="2"/>
      <c r="H102" s="2">
        <f t="shared" si="10"/>
        <v>0</v>
      </c>
      <c r="I102" s="2"/>
      <c r="J102" s="2"/>
      <c r="K102" s="2">
        <f t="shared" si="11"/>
        <v>0</v>
      </c>
      <c r="L102" s="2"/>
      <c r="M102" s="2"/>
      <c r="N102" s="2">
        <f t="shared" si="12"/>
        <v>0</v>
      </c>
      <c r="O102" s="2"/>
    </row>
    <row r="103" spans="1:15">
      <c r="A103" s="3">
        <v>101</v>
      </c>
      <c r="B103" s="2"/>
      <c r="C103" s="2">
        <v>54</v>
      </c>
      <c r="D103" s="2">
        <f t="shared" si="13"/>
        <v>0.1055</v>
      </c>
      <c r="E103" s="2">
        <f t="shared" si="9"/>
        <v>5.7</v>
      </c>
      <c r="F103" s="2"/>
      <c r="G103" s="2"/>
      <c r="H103" s="2">
        <f t="shared" si="10"/>
        <v>0</v>
      </c>
      <c r="I103" s="2"/>
      <c r="J103" s="2"/>
      <c r="K103" s="2">
        <f t="shared" si="11"/>
        <v>0</v>
      </c>
      <c r="L103" s="2"/>
      <c r="M103" s="2"/>
      <c r="N103" s="2">
        <f t="shared" si="12"/>
        <v>0</v>
      </c>
      <c r="O103" s="2"/>
    </row>
    <row r="104" spans="1:15">
      <c r="A104" s="3">
        <v>102</v>
      </c>
      <c r="B104" s="2"/>
      <c r="C104" s="2">
        <v>65.400000000000006</v>
      </c>
      <c r="D104" s="2">
        <f t="shared" si="13"/>
        <v>0.1055</v>
      </c>
      <c r="E104" s="2">
        <f t="shared" si="9"/>
        <v>6.9</v>
      </c>
      <c r="F104" s="2"/>
      <c r="G104" s="2"/>
      <c r="H104" s="2">
        <f t="shared" si="10"/>
        <v>0</v>
      </c>
      <c r="I104" s="2"/>
      <c r="J104" s="2"/>
      <c r="K104" s="2">
        <f t="shared" si="11"/>
        <v>0</v>
      </c>
      <c r="L104" s="2"/>
      <c r="M104" s="2"/>
      <c r="N104" s="2">
        <f t="shared" si="12"/>
        <v>0</v>
      </c>
      <c r="O104" s="2"/>
    </row>
    <row r="105" spans="1:15">
      <c r="A105" s="3">
        <v>103</v>
      </c>
      <c r="B105" s="2"/>
      <c r="C105" s="2">
        <v>54</v>
      </c>
      <c r="D105" s="2">
        <f t="shared" si="13"/>
        <v>0.1055</v>
      </c>
      <c r="E105" s="2">
        <f t="shared" si="9"/>
        <v>5.7</v>
      </c>
      <c r="F105" s="2"/>
      <c r="G105" s="2"/>
      <c r="H105" s="2">
        <f t="shared" si="10"/>
        <v>0</v>
      </c>
      <c r="I105" s="2"/>
      <c r="J105" s="2"/>
      <c r="K105" s="2">
        <f t="shared" si="11"/>
        <v>0</v>
      </c>
      <c r="L105" s="2"/>
      <c r="M105" s="2"/>
      <c r="N105" s="2">
        <f t="shared" si="12"/>
        <v>0</v>
      </c>
      <c r="O105" s="2"/>
    </row>
    <row r="106" spans="1:15">
      <c r="A106" s="3">
        <v>104</v>
      </c>
      <c r="B106" s="2"/>
      <c r="C106" s="2">
        <v>52.6</v>
      </c>
      <c r="D106" s="2">
        <f t="shared" si="13"/>
        <v>0.1055</v>
      </c>
      <c r="E106" s="2">
        <f t="shared" si="9"/>
        <v>5.55</v>
      </c>
      <c r="F106" s="2"/>
      <c r="G106" s="2"/>
      <c r="H106" s="2">
        <f t="shared" si="10"/>
        <v>0</v>
      </c>
      <c r="I106" s="2"/>
      <c r="J106" s="2"/>
      <c r="K106" s="2">
        <f t="shared" si="11"/>
        <v>0</v>
      </c>
      <c r="L106" s="2"/>
      <c r="M106" s="2"/>
      <c r="N106" s="2">
        <f t="shared" si="12"/>
        <v>0</v>
      </c>
      <c r="O106" s="2"/>
    </row>
    <row r="107" spans="1:15">
      <c r="A107" s="3">
        <v>105</v>
      </c>
      <c r="B107" s="2"/>
      <c r="C107" s="2">
        <v>64.900000000000006</v>
      </c>
      <c r="D107" s="2">
        <f t="shared" si="13"/>
        <v>0.1055</v>
      </c>
      <c r="E107" s="2">
        <f t="shared" si="9"/>
        <v>6.85</v>
      </c>
      <c r="F107" s="2"/>
      <c r="G107" s="2"/>
      <c r="H107" s="2">
        <f t="shared" si="10"/>
        <v>0</v>
      </c>
      <c r="I107" s="2"/>
      <c r="J107" s="2"/>
      <c r="K107" s="2">
        <f t="shared" si="11"/>
        <v>0</v>
      </c>
      <c r="L107" s="2"/>
      <c r="M107" s="2"/>
      <c r="N107" s="2">
        <f t="shared" si="12"/>
        <v>0</v>
      </c>
      <c r="O107" s="2"/>
    </row>
    <row r="108" spans="1:15">
      <c r="A108" s="3">
        <v>106</v>
      </c>
      <c r="B108" s="2"/>
      <c r="C108" s="2">
        <v>53.3</v>
      </c>
      <c r="D108" s="2">
        <f t="shared" si="13"/>
        <v>0.1055</v>
      </c>
      <c r="E108" s="2">
        <f t="shared" si="9"/>
        <v>5.62</v>
      </c>
      <c r="F108" s="2"/>
      <c r="G108" s="2"/>
      <c r="H108" s="2">
        <f t="shared" si="10"/>
        <v>0</v>
      </c>
      <c r="I108" s="2"/>
      <c r="J108" s="2"/>
      <c r="K108" s="2">
        <f t="shared" si="11"/>
        <v>0</v>
      </c>
      <c r="L108" s="2"/>
      <c r="M108" s="2"/>
      <c r="N108" s="2">
        <f t="shared" si="12"/>
        <v>0</v>
      </c>
      <c r="O108" s="2"/>
    </row>
    <row r="109" spans="1:15">
      <c r="A109" s="3">
        <v>107</v>
      </c>
      <c r="B109" s="2"/>
      <c r="C109" s="2">
        <v>52</v>
      </c>
      <c r="D109" s="2">
        <f t="shared" si="13"/>
        <v>0.1055</v>
      </c>
      <c r="E109" s="2">
        <f t="shared" si="9"/>
        <v>5.49</v>
      </c>
      <c r="F109" s="2"/>
      <c r="G109" s="2"/>
      <c r="H109" s="2">
        <f t="shared" si="10"/>
        <v>0</v>
      </c>
      <c r="I109" s="2"/>
      <c r="J109" s="2"/>
      <c r="K109" s="2">
        <f t="shared" si="11"/>
        <v>0</v>
      </c>
      <c r="L109" s="2"/>
      <c r="M109" s="2"/>
      <c r="N109" s="2">
        <f t="shared" si="12"/>
        <v>0</v>
      </c>
      <c r="O109" s="2"/>
    </row>
    <row r="110" spans="1:15">
      <c r="A110" s="3">
        <v>108</v>
      </c>
      <c r="B110" s="2"/>
      <c r="C110" s="2">
        <v>65.2</v>
      </c>
      <c r="D110" s="2">
        <f t="shared" si="13"/>
        <v>0.1055</v>
      </c>
      <c r="E110" s="2">
        <f t="shared" si="9"/>
        <v>6.88</v>
      </c>
      <c r="F110" s="2"/>
      <c r="G110" s="2"/>
      <c r="H110" s="2">
        <f t="shared" si="10"/>
        <v>0</v>
      </c>
      <c r="I110" s="2"/>
      <c r="J110" s="2"/>
      <c r="K110" s="2">
        <f t="shared" si="11"/>
        <v>0</v>
      </c>
      <c r="L110" s="2"/>
      <c r="M110" s="2"/>
      <c r="N110" s="2">
        <f t="shared" si="12"/>
        <v>0</v>
      </c>
      <c r="O110" s="2"/>
    </row>
    <row r="111" spans="1:15">
      <c r="A111" s="3">
        <v>109</v>
      </c>
      <c r="B111" s="2"/>
      <c r="C111" s="2">
        <v>52.6</v>
      </c>
      <c r="D111" s="2">
        <f t="shared" si="13"/>
        <v>0.1055</v>
      </c>
      <c r="E111" s="2">
        <f t="shared" si="9"/>
        <v>5.55</v>
      </c>
      <c r="F111" s="2"/>
      <c r="G111" s="2"/>
      <c r="H111" s="2">
        <f t="shared" si="10"/>
        <v>0</v>
      </c>
      <c r="I111" s="2"/>
      <c r="J111" s="2"/>
      <c r="K111" s="2">
        <f t="shared" si="11"/>
        <v>0</v>
      </c>
      <c r="L111" s="2"/>
      <c r="M111" s="2"/>
      <c r="N111" s="2">
        <f t="shared" si="12"/>
        <v>0</v>
      </c>
      <c r="O111" s="2"/>
    </row>
    <row r="112" spans="1:15">
      <c r="A112" s="3">
        <v>110</v>
      </c>
      <c r="B112" s="2"/>
      <c r="C112" s="2">
        <v>48.9</v>
      </c>
      <c r="D112" s="2">
        <f t="shared" si="13"/>
        <v>0.1055</v>
      </c>
      <c r="E112" s="2">
        <f t="shared" si="9"/>
        <v>5.16</v>
      </c>
      <c r="F112" s="2"/>
      <c r="G112" s="2"/>
      <c r="H112" s="2">
        <f t="shared" si="10"/>
        <v>0</v>
      </c>
      <c r="I112" s="2"/>
      <c r="J112" s="2"/>
      <c r="K112" s="2">
        <f t="shared" si="11"/>
        <v>0</v>
      </c>
      <c r="L112" s="2"/>
      <c r="M112" s="2"/>
      <c r="N112" s="2">
        <f t="shared" si="12"/>
        <v>0</v>
      </c>
      <c r="O112" s="2"/>
    </row>
    <row r="113" spans="1:15">
      <c r="A113" s="3">
        <v>111</v>
      </c>
      <c r="B113" s="2"/>
      <c r="C113" s="2">
        <v>79.599999999999994</v>
      </c>
      <c r="D113" s="2">
        <f t="shared" si="13"/>
        <v>0.1055</v>
      </c>
      <c r="E113" s="2">
        <f t="shared" si="9"/>
        <v>8.4</v>
      </c>
      <c r="F113" s="2"/>
      <c r="G113" s="2"/>
      <c r="H113" s="2">
        <f t="shared" si="10"/>
        <v>0</v>
      </c>
      <c r="I113" s="2"/>
      <c r="J113" s="2"/>
      <c r="K113" s="2">
        <f t="shared" si="11"/>
        <v>0</v>
      </c>
      <c r="L113" s="2"/>
      <c r="M113" s="2"/>
      <c r="N113" s="2">
        <f t="shared" si="12"/>
        <v>0</v>
      </c>
      <c r="O113" s="2"/>
    </row>
    <row r="114" spans="1:15">
      <c r="A114" s="3">
        <v>112</v>
      </c>
      <c r="B114" s="2"/>
      <c r="C114" s="2">
        <v>53.6</v>
      </c>
      <c r="D114" s="2">
        <f t="shared" si="13"/>
        <v>0.1055</v>
      </c>
      <c r="E114" s="2">
        <f t="shared" si="9"/>
        <v>5.65</v>
      </c>
      <c r="F114" s="2"/>
      <c r="G114" s="2"/>
      <c r="H114" s="2">
        <f t="shared" si="10"/>
        <v>0</v>
      </c>
      <c r="I114" s="2"/>
      <c r="J114" s="2"/>
      <c r="K114" s="2">
        <f t="shared" si="11"/>
        <v>0</v>
      </c>
      <c r="L114" s="2"/>
      <c r="M114" s="2"/>
      <c r="N114" s="2">
        <f t="shared" si="12"/>
        <v>0</v>
      </c>
      <c r="O114" s="2"/>
    </row>
    <row r="115" spans="1:15">
      <c r="A115" s="3">
        <v>113</v>
      </c>
      <c r="B115" s="2"/>
      <c r="C115" s="2">
        <v>52.7</v>
      </c>
      <c r="D115" s="2">
        <f t="shared" si="13"/>
        <v>0.1055</v>
      </c>
      <c r="E115" s="2">
        <f t="shared" si="9"/>
        <v>5.56</v>
      </c>
      <c r="F115" s="2"/>
      <c r="G115" s="2"/>
      <c r="H115" s="2">
        <f t="shared" si="10"/>
        <v>0</v>
      </c>
      <c r="I115" s="2"/>
      <c r="J115" s="2"/>
      <c r="K115" s="2">
        <f t="shared" si="11"/>
        <v>0</v>
      </c>
      <c r="L115" s="2"/>
      <c r="M115" s="2"/>
      <c r="N115" s="2">
        <f t="shared" si="12"/>
        <v>0</v>
      </c>
      <c r="O115" s="2"/>
    </row>
    <row r="116" spans="1:15">
      <c r="A116" s="3">
        <v>114</v>
      </c>
      <c r="B116" s="2"/>
      <c r="C116" s="2">
        <v>64.8</v>
      </c>
      <c r="D116" s="2">
        <f t="shared" si="13"/>
        <v>0.1055</v>
      </c>
      <c r="E116" s="2">
        <f t="shared" si="9"/>
        <v>6.84</v>
      </c>
      <c r="F116" s="2"/>
      <c r="G116" s="2"/>
      <c r="H116" s="2">
        <f t="shared" si="10"/>
        <v>0</v>
      </c>
      <c r="I116" s="2"/>
      <c r="J116" s="2"/>
      <c r="K116" s="2">
        <f t="shared" si="11"/>
        <v>0</v>
      </c>
      <c r="L116" s="2"/>
      <c r="M116" s="2"/>
      <c r="N116" s="2">
        <f t="shared" si="12"/>
        <v>0</v>
      </c>
      <c r="O116" s="2"/>
    </row>
    <row r="117" spans="1:15">
      <c r="A117" s="3">
        <v>115</v>
      </c>
      <c r="B117" s="2"/>
      <c r="C117" s="2">
        <v>79.900000000000006</v>
      </c>
      <c r="D117" s="2">
        <f t="shared" si="13"/>
        <v>0.1055</v>
      </c>
      <c r="E117" s="2">
        <f t="shared" si="9"/>
        <v>8.43</v>
      </c>
      <c r="F117" s="2"/>
      <c r="G117" s="2"/>
      <c r="H117" s="2">
        <f t="shared" si="10"/>
        <v>0</v>
      </c>
      <c r="I117" s="2"/>
      <c r="J117" s="2"/>
      <c r="K117" s="2">
        <f t="shared" si="11"/>
        <v>0</v>
      </c>
      <c r="L117" s="2"/>
      <c r="M117" s="2"/>
      <c r="N117" s="2">
        <f t="shared" si="12"/>
        <v>0</v>
      </c>
      <c r="O117" s="2"/>
    </row>
    <row r="118" spans="1:15">
      <c r="A118" s="3">
        <v>116</v>
      </c>
      <c r="B118" s="2"/>
      <c r="C118" s="2">
        <v>53.2</v>
      </c>
      <c r="D118" s="2">
        <f t="shared" si="13"/>
        <v>0.1055</v>
      </c>
      <c r="E118" s="2">
        <f t="shared" si="9"/>
        <v>5.61</v>
      </c>
      <c r="F118" s="2"/>
      <c r="G118" s="2"/>
      <c r="H118" s="2">
        <f t="shared" si="10"/>
        <v>0</v>
      </c>
      <c r="I118" s="2"/>
      <c r="J118" s="2"/>
      <c r="K118" s="2">
        <f t="shared" si="11"/>
        <v>0</v>
      </c>
      <c r="L118" s="2"/>
      <c r="M118" s="2"/>
      <c r="N118" s="2">
        <f t="shared" si="12"/>
        <v>0</v>
      </c>
      <c r="O118" s="2"/>
    </row>
    <row r="119" spans="1:15">
      <c r="A119" s="3">
        <v>117</v>
      </c>
      <c r="B119" s="2"/>
      <c r="C119" s="2">
        <v>51.9</v>
      </c>
      <c r="D119" s="2">
        <f t="shared" si="13"/>
        <v>0.1055</v>
      </c>
      <c r="E119" s="2">
        <f t="shared" si="9"/>
        <v>5.48</v>
      </c>
      <c r="F119" s="2"/>
      <c r="G119" s="2"/>
      <c r="H119" s="2">
        <f t="shared" si="10"/>
        <v>0</v>
      </c>
      <c r="I119" s="2"/>
      <c r="J119" s="2"/>
      <c r="K119" s="2">
        <f t="shared" si="11"/>
        <v>0</v>
      </c>
      <c r="L119" s="2"/>
      <c r="M119" s="2"/>
      <c r="N119" s="2">
        <f t="shared" si="12"/>
        <v>0</v>
      </c>
      <c r="O119" s="2"/>
    </row>
    <row r="120" spans="1:15">
      <c r="A120" s="3">
        <v>118</v>
      </c>
      <c r="B120" s="2"/>
      <c r="C120" s="2">
        <v>63.3</v>
      </c>
      <c r="D120" s="2">
        <f t="shared" si="13"/>
        <v>0.1055</v>
      </c>
      <c r="E120" s="2">
        <f t="shared" si="9"/>
        <v>6.68</v>
      </c>
      <c r="F120" s="2"/>
      <c r="G120" s="2"/>
      <c r="H120" s="2">
        <f t="shared" si="10"/>
        <v>0</v>
      </c>
      <c r="I120" s="2"/>
      <c r="J120" s="2"/>
      <c r="K120" s="2">
        <f t="shared" si="11"/>
        <v>0</v>
      </c>
      <c r="L120" s="2"/>
      <c r="M120" s="2"/>
      <c r="N120" s="2">
        <f t="shared" si="12"/>
        <v>0</v>
      </c>
      <c r="O120" s="2"/>
    </row>
    <row r="121" spans="1:15">
      <c r="A121" s="3">
        <v>119</v>
      </c>
      <c r="B121" s="2"/>
      <c r="C121" s="2">
        <v>80.7</v>
      </c>
      <c r="D121" s="2">
        <f t="shared" si="13"/>
        <v>0.1055</v>
      </c>
      <c r="E121" s="2">
        <f t="shared" si="9"/>
        <v>8.51</v>
      </c>
      <c r="F121" s="2"/>
      <c r="G121" s="2"/>
      <c r="H121" s="2">
        <f t="shared" si="10"/>
        <v>0</v>
      </c>
      <c r="I121" s="2"/>
      <c r="J121" s="2"/>
      <c r="K121" s="2">
        <f t="shared" si="11"/>
        <v>0</v>
      </c>
      <c r="L121" s="2"/>
      <c r="M121" s="2"/>
      <c r="N121" s="2">
        <f t="shared" si="12"/>
        <v>0</v>
      </c>
      <c r="O121" s="2"/>
    </row>
    <row r="122" spans="1:15">
      <c r="A122" s="3">
        <v>120</v>
      </c>
      <c r="B122" s="2"/>
      <c r="C122" s="2">
        <v>52.8</v>
      </c>
      <c r="D122" s="2">
        <f t="shared" si="13"/>
        <v>0.1055</v>
      </c>
      <c r="E122" s="2">
        <f t="shared" si="9"/>
        <v>5.57</v>
      </c>
      <c r="F122" s="2"/>
      <c r="G122" s="2"/>
      <c r="H122" s="2">
        <f t="shared" si="10"/>
        <v>0</v>
      </c>
      <c r="I122" s="2"/>
      <c r="J122" s="2"/>
      <c r="K122" s="2">
        <f t="shared" si="11"/>
        <v>0</v>
      </c>
      <c r="L122" s="2"/>
      <c r="M122" s="2"/>
      <c r="N122" s="2">
        <f t="shared" si="12"/>
        <v>0</v>
      </c>
      <c r="O122" s="2"/>
    </row>
    <row r="123" spans="1:15">
      <c r="A123" s="3">
        <v>121</v>
      </c>
      <c r="B123" s="2"/>
      <c r="C123" s="2">
        <v>52.2</v>
      </c>
      <c r="D123" s="2">
        <f t="shared" si="13"/>
        <v>0.1055</v>
      </c>
      <c r="E123" s="2">
        <f t="shared" si="9"/>
        <v>5.51</v>
      </c>
      <c r="F123" s="2"/>
      <c r="G123" s="2"/>
      <c r="H123" s="2">
        <f t="shared" si="10"/>
        <v>0</v>
      </c>
      <c r="I123" s="2"/>
      <c r="J123" s="2"/>
      <c r="K123" s="2">
        <f t="shared" si="11"/>
        <v>0</v>
      </c>
      <c r="L123" s="2"/>
      <c r="M123" s="2"/>
      <c r="N123" s="2">
        <f t="shared" si="12"/>
        <v>0</v>
      </c>
      <c r="O123" s="2"/>
    </row>
    <row r="124" spans="1:15">
      <c r="A124" s="3">
        <v>122</v>
      </c>
      <c r="B124" s="2"/>
      <c r="C124" s="2">
        <v>64.8</v>
      </c>
      <c r="D124" s="2">
        <f t="shared" si="13"/>
        <v>0.1055</v>
      </c>
      <c r="E124" s="2">
        <f t="shared" si="9"/>
        <v>6.84</v>
      </c>
      <c r="F124" s="2"/>
      <c r="G124" s="2"/>
      <c r="H124" s="2">
        <f t="shared" si="10"/>
        <v>0</v>
      </c>
      <c r="I124" s="2"/>
      <c r="J124" s="2"/>
      <c r="K124" s="2">
        <f t="shared" si="11"/>
        <v>0</v>
      </c>
      <c r="L124" s="2"/>
      <c r="M124" s="2"/>
      <c r="N124" s="2">
        <f t="shared" si="12"/>
        <v>0</v>
      </c>
      <c r="O124" s="2"/>
    </row>
    <row r="125" spans="1:15">
      <c r="A125" s="3">
        <v>123</v>
      </c>
      <c r="B125" s="2"/>
      <c r="C125" s="2">
        <v>78.599999999999994</v>
      </c>
      <c r="D125" s="2">
        <f t="shared" si="13"/>
        <v>0.1055</v>
      </c>
      <c r="E125" s="2">
        <f t="shared" si="9"/>
        <v>8.2899999999999991</v>
      </c>
      <c r="F125" s="2"/>
      <c r="G125" s="2"/>
      <c r="H125" s="2">
        <f t="shared" si="10"/>
        <v>0</v>
      </c>
      <c r="I125" s="2"/>
      <c r="J125" s="2"/>
      <c r="K125" s="2">
        <f t="shared" si="11"/>
        <v>0</v>
      </c>
      <c r="L125" s="2"/>
      <c r="M125" s="2"/>
      <c r="N125" s="2">
        <f t="shared" si="12"/>
        <v>0</v>
      </c>
      <c r="O125" s="2"/>
    </row>
    <row r="126" spans="1:15">
      <c r="A126" s="3">
        <v>124</v>
      </c>
      <c r="B126" s="2"/>
      <c r="C126" s="2">
        <v>50.6</v>
      </c>
      <c r="D126" s="2">
        <f t="shared" si="13"/>
        <v>0.1055</v>
      </c>
      <c r="E126" s="2">
        <f t="shared" si="9"/>
        <v>5.34</v>
      </c>
      <c r="F126" s="2"/>
      <c r="G126" s="2"/>
      <c r="H126" s="2">
        <f t="shared" si="10"/>
        <v>0</v>
      </c>
      <c r="I126" s="2"/>
      <c r="J126" s="2"/>
      <c r="K126" s="2">
        <f t="shared" si="11"/>
        <v>0</v>
      </c>
      <c r="L126" s="2"/>
      <c r="M126" s="2"/>
      <c r="N126" s="2">
        <f t="shared" si="12"/>
        <v>0</v>
      </c>
      <c r="O126" s="2"/>
    </row>
    <row r="127" spans="1:15">
      <c r="A127" s="3">
        <v>125</v>
      </c>
      <c r="B127" s="2"/>
      <c r="C127" s="2">
        <v>52.1</v>
      </c>
      <c r="D127" s="2">
        <f t="shared" si="13"/>
        <v>0.1055</v>
      </c>
      <c r="E127" s="2">
        <f t="shared" si="9"/>
        <v>5.5</v>
      </c>
      <c r="F127" s="2"/>
      <c r="G127" s="2"/>
      <c r="H127" s="2">
        <f t="shared" si="10"/>
        <v>0</v>
      </c>
      <c r="I127" s="2"/>
      <c r="J127" s="2"/>
      <c r="K127" s="2">
        <f t="shared" si="11"/>
        <v>0</v>
      </c>
      <c r="L127" s="2"/>
      <c r="M127" s="2"/>
      <c r="N127" s="2">
        <f t="shared" si="12"/>
        <v>0</v>
      </c>
      <c r="O127" s="2"/>
    </row>
    <row r="128" spans="1:15">
      <c r="A128" s="3">
        <v>126</v>
      </c>
      <c r="B128" s="2"/>
      <c r="C128" s="2">
        <v>64.8</v>
      </c>
      <c r="D128" s="2">
        <f t="shared" si="13"/>
        <v>0.1055</v>
      </c>
      <c r="E128" s="2">
        <f t="shared" si="9"/>
        <v>6.84</v>
      </c>
      <c r="F128" s="2"/>
      <c r="G128" s="2"/>
      <c r="H128" s="2">
        <f t="shared" si="10"/>
        <v>0</v>
      </c>
      <c r="I128" s="2"/>
      <c r="J128" s="2"/>
      <c r="K128" s="2">
        <f t="shared" si="11"/>
        <v>0</v>
      </c>
      <c r="L128" s="2"/>
      <c r="M128" s="2"/>
      <c r="N128" s="2">
        <f t="shared" si="12"/>
        <v>0</v>
      </c>
      <c r="O128" s="2"/>
    </row>
    <row r="129" spans="1:15">
      <c r="A129" s="3">
        <v>127</v>
      </c>
      <c r="B129" s="2"/>
      <c r="C129" s="2">
        <v>53.3</v>
      </c>
      <c r="D129" s="2">
        <f t="shared" si="13"/>
        <v>0.1055</v>
      </c>
      <c r="E129" s="2">
        <f t="shared" si="9"/>
        <v>5.62</v>
      </c>
      <c r="F129" s="2"/>
      <c r="G129" s="2"/>
      <c r="H129" s="2">
        <f t="shared" si="10"/>
        <v>0</v>
      </c>
      <c r="I129" s="2"/>
      <c r="J129" s="2"/>
      <c r="K129" s="2">
        <f t="shared" si="11"/>
        <v>0</v>
      </c>
      <c r="L129" s="2"/>
      <c r="M129" s="2"/>
      <c r="N129" s="2">
        <f t="shared" si="12"/>
        <v>0</v>
      </c>
      <c r="O129" s="2"/>
    </row>
    <row r="130" spans="1:15">
      <c r="A130" s="3">
        <v>128</v>
      </c>
      <c r="B130" s="2"/>
      <c r="C130" s="2">
        <v>53.1</v>
      </c>
      <c r="D130" s="2">
        <f t="shared" si="13"/>
        <v>0.1055</v>
      </c>
      <c r="E130" s="2">
        <f t="shared" si="9"/>
        <v>5.6</v>
      </c>
      <c r="F130" s="2"/>
      <c r="G130" s="2"/>
      <c r="H130" s="2">
        <f t="shared" si="10"/>
        <v>0</v>
      </c>
      <c r="I130" s="2"/>
      <c r="J130" s="2"/>
      <c r="K130" s="2">
        <f t="shared" si="11"/>
        <v>0</v>
      </c>
      <c r="L130" s="2"/>
      <c r="M130" s="2"/>
      <c r="N130" s="2">
        <f t="shared" si="12"/>
        <v>0</v>
      </c>
      <c r="O130" s="2"/>
    </row>
    <row r="131" spans="1:15">
      <c r="A131" s="3">
        <v>129</v>
      </c>
      <c r="B131" s="2"/>
      <c r="C131" s="2">
        <v>52.6</v>
      </c>
      <c r="D131" s="2">
        <f t="shared" si="13"/>
        <v>0.1055</v>
      </c>
      <c r="E131" s="2">
        <f t="shared" si="9"/>
        <v>5.55</v>
      </c>
      <c r="F131" s="2"/>
      <c r="G131" s="2"/>
      <c r="H131" s="2">
        <f t="shared" si="10"/>
        <v>0</v>
      </c>
      <c r="I131" s="2"/>
      <c r="J131" s="2"/>
      <c r="K131" s="2">
        <f t="shared" si="11"/>
        <v>0</v>
      </c>
      <c r="L131" s="2"/>
      <c r="M131" s="2"/>
      <c r="N131" s="2">
        <f t="shared" si="12"/>
        <v>0</v>
      </c>
      <c r="O131" s="2"/>
    </row>
    <row r="132" spans="1:15">
      <c r="A132" s="3">
        <v>130</v>
      </c>
      <c r="B132" s="2"/>
      <c r="C132" s="2">
        <v>53.3</v>
      </c>
      <c r="D132" s="2">
        <f t="shared" si="13"/>
        <v>0.1055</v>
      </c>
      <c r="E132" s="2">
        <f t="shared" ref="E132:E187" si="14">ROUND(C132*D132,2)</f>
        <v>5.62</v>
      </c>
      <c r="F132" s="2"/>
      <c r="G132" s="2"/>
      <c r="H132" s="2">
        <f t="shared" ref="H132:H187" si="15">ROUND(C132*G132,2)</f>
        <v>0</v>
      </c>
      <c r="I132" s="2"/>
      <c r="J132" s="2"/>
      <c r="K132" s="2">
        <f t="shared" ref="K132:K187" si="16">ROUND(C132*J132,2)</f>
        <v>0</v>
      </c>
      <c r="L132" s="2"/>
      <c r="M132" s="2"/>
      <c r="N132" s="2">
        <f t="shared" ref="N132:N187" si="17">ROUND(C132*M132,2)</f>
        <v>0</v>
      </c>
      <c r="O132" s="2"/>
    </row>
    <row r="133" spans="1:15">
      <c r="A133" s="3">
        <v>131</v>
      </c>
      <c r="B133" s="2"/>
      <c r="C133" s="2">
        <v>53</v>
      </c>
      <c r="D133" s="2">
        <f t="shared" ref="D133:D187" si="18">D132</f>
        <v>0.1055</v>
      </c>
      <c r="E133" s="2">
        <f t="shared" si="14"/>
        <v>5.59</v>
      </c>
      <c r="F133" s="2"/>
      <c r="G133" s="2"/>
      <c r="H133" s="2">
        <f t="shared" si="15"/>
        <v>0</v>
      </c>
      <c r="I133" s="2"/>
      <c r="J133" s="2"/>
      <c r="K133" s="2">
        <f t="shared" si="16"/>
        <v>0</v>
      </c>
      <c r="L133" s="2"/>
      <c r="M133" s="2"/>
      <c r="N133" s="2">
        <f t="shared" si="17"/>
        <v>0</v>
      </c>
      <c r="O133" s="2"/>
    </row>
    <row r="134" spans="1:15">
      <c r="A134" s="3">
        <v>132</v>
      </c>
      <c r="B134" s="2"/>
      <c r="C134" s="2">
        <v>53.5</v>
      </c>
      <c r="D134" s="2">
        <f t="shared" si="18"/>
        <v>0.1055</v>
      </c>
      <c r="E134" s="2">
        <f t="shared" si="14"/>
        <v>5.64</v>
      </c>
      <c r="F134" s="2"/>
      <c r="G134" s="2"/>
      <c r="H134" s="2">
        <f t="shared" si="15"/>
        <v>0</v>
      </c>
      <c r="I134" s="2"/>
      <c r="J134" s="2"/>
      <c r="K134" s="2">
        <f t="shared" si="16"/>
        <v>0</v>
      </c>
      <c r="L134" s="2"/>
      <c r="M134" s="2"/>
      <c r="N134" s="2">
        <f t="shared" si="17"/>
        <v>0</v>
      </c>
      <c r="O134" s="2"/>
    </row>
    <row r="135" spans="1:15">
      <c r="A135" s="3">
        <v>133</v>
      </c>
      <c r="B135" s="2"/>
      <c r="C135" s="2">
        <v>53.5</v>
      </c>
      <c r="D135" s="2">
        <f t="shared" si="18"/>
        <v>0.1055</v>
      </c>
      <c r="E135" s="2">
        <f t="shared" si="14"/>
        <v>5.64</v>
      </c>
      <c r="F135" s="2"/>
      <c r="G135" s="2"/>
      <c r="H135" s="2">
        <f t="shared" si="15"/>
        <v>0</v>
      </c>
      <c r="I135" s="2"/>
      <c r="J135" s="2"/>
      <c r="K135" s="2">
        <f t="shared" si="16"/>
        <v>0</v>
      </c>
      <c r="L135" s="2"/>
      <c r="M135" s="2"/>
      <c r="N135" s="2">
        <f t="shared" si="17"/>
        <v>0</v>
      </c>
      <c r="O135" s="2"/>
    </row>
    <row r="136" spans="1:15">
      <c r="A136" s="3">
        <v>134</v>
      </c>
      <c r="B136" s="2"/>
      <c r="C136" s="2">
        <v>53.6</v>
      </c>
      <c r="D136" s="2">
        <f t="shared" si="18"/>
        <v>0.1055</v>
      </c>
      <c r="E136" s="2">
        <f t="shared" si="14"/>
        <v>5.65</v>
      </c>
      <c r="F136" s="2"/>
      <c r="G136" s="2"/>
      <c r="H136" s="2">
        <f t="shared" si="15"/>
        <v>0</v>
      </c>
      <c r="I136" s="2"/>
      <c r="J136" s="2"/>
      <c r="K136" s="2">
        <f t="shared" si="16"/>
        <v>0</v>
      </c>
      <c r="L136" s="2"/>
      <c r="M136" s="2"/>
      <c r="N136" s="2">
        <f t="shared" si="17"/>
        <v>0</v>
      </c>
      <c r="O136" s="2"/>
    </row>
    <row r="137" spans="1:15">
      <c r="A137" s="3">
        <v>135</v>
      </c>
      <c r="B137" s="2"/>
      <c r="C137" s="2">
        <v>54.8</v>
      </c>
      <c r="D137" s="2">
        <f t="shared" si="18"/>
        <v>0.1055</v>
      </c>
      <c r="E137" s="2">
        <f t="shared" si="14"/>
        <v>5.78</v>
      </c>
      <c r="F137" s="2"/>
      <c r="G137" s="2"/>
      <c r="H137" s="2">
        <f t="shared" si="15"/>
        <v>0</v>
      </c>
      <c r="I137" s="2"/>
      <c r="J137" s="2"/>
      <c r="K137" s="2">
        <f t="shared" si="16"/>
        <v>0</v>
      </c>
      <c r="L137" s="2"/>
      <c r="M137" s="2"/>
      <c r="N137" s="2">
        <f t="shared" si="17"/>
        <v>0</v>
      </c>
      <c r="O137" s="2"/>
    </row>
    <row r="138" spans="1:15">
      <c r="A138" s="3">
        <v>136</v>
      </c>
      <c r="B138" s="2"/>
      <c r="C138" s="2">
        <v>53.1</v>
      </c>
      <c r="D138" s="2">
        <f t="shared" si="18"/>
        <v>0.1055</v>
      </c>
      <c r="E138" s="2">
        <f t="shared" si="14"/>
        <v>5.6</v>
      </c>
      <c r="F138" s="2"/>
      <c r="G138" s="2"/>
      <c r="H138" s="2">
        <f t="shared" si="15"/>
        <v>0</v>
      </c>
      <c r="I138" s="2"/>
      <c r="J138" s="2"/>
      <c r="K138" s="2">
        <f t="shared" si="16"/>
        <v>0</v>
      </c>
      <c r="L138" s="2"/>
      <c r="M138" s="2"/>
      <c r="N138" s="2">
        <f t="shared" si="17"/>
        <v>0</v>
      </c>
      <c r="O138" s="2"/>
    </row>
    <row r="139" spans="1:15">
      <c r="A139" s="3">
        <v>137</v>
      </c>
      <c r="B139" s="2"/>
      <c r="C139" s="2">
        <v>53.6</v>
      </c>
      <c r="D139" s="2">
        <f t="shared" si="18"/>
        <v>0.1055</v>
      </c>
      <c r="E139" s="2">
        <f t="shared" si="14"/>
        <v>5.65</v>
      </c>
      <c r="F139" s="2"/>
      <c r="G139" s="2"/>
      <c r="H139" s="2">
        <f t="shared" si="15"/>
        <v>0</v>
      </c>
      <c r="I139" s="2"/>
      <c r="J139" s="2"/>
      <c r="K139" s="2">
        <f t="shared" si="16"/>
        <v>0</v>
      </c>
      <c r="L139" s="2"/>
      <c r="M139" s="2"/>
      <c r="N139" s="2">
        <f t="shared" si="17"/>
        <v>0</v>
      </c>
      <c r="O139" s="2"/>
    </row>
    <row r="140" spans="1:15">
      <c r="A140" s="3">
        <v>138</v>
      </c>
      <c r="B140" s="2"/>
      <c r="C140" s="2">
        <v>53.5</v>
      </c>
      <c r="D140" s="2">
        <f t="shared" si="18"/>
        <v>0.1055</v>
      </c>
      <c r="E140" s="2">
        <f t="shared" si="14"/>
        <v>5.64</v>
      </c>
      <c r="F140" s="2"/>
      <c r="G140" s="2"/>
      <c r="H140" s="2">
        <f t="shared" si="15"/>
        <v>0</v>
      </c>
      <c r="I140" s="2"/>
      <c r="J140" s="2"/>
      <c r="K140" s="2">
        <f t="shared" si="16"/>
        <v>0</v>
      </c>
      <c r="L140" s="2"/>
      <c r="M140" s="2"/>
      <c r="N140" s="2">
        <f t="shared" si="17"/>
        <v>0</v>
      </c>
      <c r="O140" s="2"/>
    </row>
    <row r="141" spans="1:15">
      <c r="A141" s="3">
        <v>139</v>
      </c>
      <c r="B141" s="2"/>
      <c r="C141" s="2">
        <v>52.4</v>
      </c>
      <c r="D141" s="2">
        <f t="shared" si="18"/>
        <v>0.1055</v>
      </c>
      <c r="E141" s="2">
        <f t="shared" si="14"/>
        <v>5.53</v>
      </c>
      <c r="F141" s="2"/>
      <c r="G141" s="2"/>
      <c r="H141" s="2">
        <f t="shared" si="15"/>
        <v>0</v>
      </c>
      <c r="I141" s="2"/>
      <c r="J141" s="2"/>
      <c r="K141" s="2">
        <f t="shared" si="16"/>
        <v>0</v>
      </c>
      <c r="L141" s="2"/>
      <c r="M141" s="2"/>
      <c r="N141" s="2">
        <f t="shared" si="17"/>
        <v>0</v>
      </c>
      <c r="O141" s="2"/>
    </row>
    <row r="142" spans="1:15">
      <c r="A142" s="3">
        <v>140</v>
      </c>
      <c r="B142" s="2"/>
      <c r="C142" s="2">
        <v>52.4</v>
      </c>
      <c r="D142" s="2">
        <f t="shared" si="18"/>
        <v>0.1055</v>
      </c>
      <c r="E142" s="2">
        <f t="shared" si="14"/>
        <v>5.53</v>
      </c>
      <c r="F142" s="2"/>
      <c r="G142" s="2"/>
      <c r="H142" s="2">
        <f t="shared" si="15"/>
        <v>0</v>
      </c>
      <c r="I142" s="2"/>
      <c r="J142" s="2"/>
      <c r="K142" s="2">
        <f t="shared" si="16"/>
        <v>0</v>
      </c>
      <c r="L142" s="2"/>
      <c r="M142" s="2"/>
      <c r="N142" s="2">
        <f t="shared" si="17"/>
        <v>0</v>
      </c>
      <c r="O142" s="2"/>
    </row>
    <row r="143" spans="1:15">
      <c r="A143" s="3">
        <v>141</v>
      </c>
      <c r="B143" s="2"/>
      <c r="C143" s="2">
        <v>53.6</v>
      </c>
      <c r="D143" s="2">
        <f t="shared" si="18"/>
        <v>0.1055</v>
      </c>
      <c r="E143" s="2">
        <f t="shared" si="14"/>
        <v>5.65</v>
      </c>
      <c r="F143" s="2"/>
      <c r="G143" s="2"/>
      <c r="H143" s="2">
        <f t="shared" si="15"/>
        <v>0</v>
      </c>
      <c r="I143" s="2"/>
      <c r="J143" s="2"/>
      <c r="K143" s="2">
        <f t="shared" si="16"/>
        <v>0</v>
      </c>
      <c r="L143" s="2"/>
      <c r="M143" s="2"/>
      <c r="N143" s="2">
        <f t="shared" si="17"/>
        <v>0</v>
      </c>
      <c r="O143" s="2"/>
    </row>
    <row r="144" spans="1:15">
      <c r="A144" s="3">
        <v>142</v>
      </c>
      <c r="B144" s="2"/>
      <c r="C144" s="2">
        <v>64.7</v>
      </c>
      <c r="D144" s="2">
        <f t="shared" si="18"/>
        <v>0.1055</v>
      </c>
      <c r="E144" s="2">
        <f t="shared" si="14"/>
        <v>6.83</v>
      </c>
      <c r="F144" s="2"/>
      <c r="G144" s="2"/>
      <c r="H144" s="2">
        <f t="shared" si="15"/>
        <v>0</v>
      </c>
      <c r="I144" s="2"/>
      <c r="J144" s="2"/>
      <c r="K144" s="2">
        <f t="shared" si="16"/>
        <v>0</v>
      </c>
      <c r="L144" s="2"/>
      <c r="M144" s="2"/>
      <c r="N144" s="2">
        <f t="shared" si="17"/>
        <v>0</v>
      </c>
      <c r="O144" s="2"/>
    </row>
    <row r="145" spans="1:15">
      <c r="A145" s="3">
        <v>143</v>
      </c>
      <c r="B145" s="2"/>
      <c r="C145" s="2">
        <v>53.2</v>
      </c>
      <c r="D145" s="2">
        <f t="shared" si="18"/>
        <v>0.1055</v>
      </c>
      <c r="E145" s="2">
        <f t="shared" si="14"/>
        <v>5.61</v>
      </c>
      <c r="F145" s="2"/>
      <c r="G145" s="2"/>
      <c r="H145" s="2">
        <f t="shared" si="15"/>
        <v>0</v>
      </c>
      <c r="I145" s="2"/>
      <c r="J145" s="2"/>
      <c r="K145" s="2">
        <f t="shared" si="16"/>
        <v>0</v>
      </c>
      <c r="L145" s="2"/>
      <c r="M145" s="2"/>
      <c r="N145" s="2">
        <f t="shared" si="17"/>
        <v>0</v>
      </c>
      <c r="O145" s="2"/>
    </row>
    <row r="146" spans="1:15">
      <c r="A146" s="3">
        <v>144</v>
      </c>
      <c r="B146" s="2"/>
      <c r="C146" s="2">
        <v>52.7</v>
      </c>
      <c r="D146" s="2">
        <f t="shared" si="18"/>
        <v>0.1055</v>
      </c>
      <c r="E146" s="2">
        <f t="shared" si="14"/>
        <v>5.56</v>
      </c>
      <c r="F146" s="2"/>
      <c r="G146" s="2"/>
      <c r="H146" s="2">
        <f t="shared" si="15"/>
        <v>0</v>
      </c>
      <c r="I146" s="2"/>
      <c r="J146" s="2"/>
      <c r="K146" s="2">
        <f t="shared" si="16"/>
        <v>0</v>
      </c>
      <c r="L146" s="2"/>
      <c r="M146" s="2"/>
      <c r="N146" s="2">
        <f t="shared" si="17"/>
        <v>0</v>
      </c>
      <c r="O146" s="2"/>
    </row>
    <row r="147" spans="1:15">
      <c r="A147" s="3">
        <v>145</v>
      </c>
      <c r="B147" s="2"/>
      <c r="C147" s="2">
        <v>65.2</v>
      </c>
      <c r="D147" s="2">
        <f t="shared" si="18"/>
        <v>0.1055</v>
      </c>
      <c r="E147" s="2">
        <f t="shared" si="14"/>
        <v>6.88</v>
      </c>
      <c r="F147" s="2"/>
      <c r="G147" s="2"/>
      <c r="H147" s="2">
        <f t="shared" si="15"/>
        <v>0</v>
      </c>
      <c r="I147" s="2"/>
      <c r="J147" s="2"/>
      <c r="K147" s="2">
        <f t="shared" si="16"/>
        <v>0</v>
      </c>
      <c r="L147" s="2"/>
      <c r="M147" s="2"/>
      <c r="N147" s="2">
        <f t="shared" si="17"/>
        <v>0</v>
      </c>
      <c r="O147" s="2"/>
    </row>
    <row r="148" spans="1:15">
      <c r="A148" s="3">
        <v>146</v>
      </c>
      <c r="B148" s="2"/>
      <c r="C148" s="2">
        <v>53.7</v>
      </c>
      <c r="D148" s="2">
        <f t="shared" si="18"/>
        <v>0.1055</v>
      </c>
      <c r="E148" s="2">
        <f t="shared" si="14"/>
        <v>5.67</v>
      </c>
      <c r="F148" s="2"/>
      <c r="G148" s="2"/>
      <c r="H148" s="2">
        <f t="shared" si="15"/>
        <v>0</v>
      </c>
      <c r="I148" s="2"/>
      <c r="J148" s="2"/>
      <c r="K148" s="2">
        <f t="shared" si="16"/>
        <v>0</v>
      </c>
      <c r="L148" s="2"/>
      <c r="M148" s="2"/>
      <c r="N148" s="2">
        <f t="shared" si="17"/>
        <v>0</v>
      </c>
      <c r="O148" s="2"/>
    </row>
    <row r="149" spans="1:15">
      <c r="A149" s="3">
        <v>147</v>
      </c>
      <c r="B149" s="2"/>
      <c r="C149" s="2">
        <v>52.4</v>
      </c>
      <c r="D149" s="2">
        <f t="shared" si="18"/>
        <v>0.1055</v>
      </c>
      <c r="E149" s="2">
        <f t="shared" si="14"/>
        <v>5.53</v>
      </c>
      <c r="F149" s="2"/>
      <c r="G149" s="2"/>
      <c r="H149" s="2">
        <f t="shared" si="15"/>
        <v>0</v>
      </c>
      <c r="I149" s="2"/>
      <c r="J149" s="2"/>
      <c r="K149" s="2">
        <f t="shared" si="16"/>
        <v>0</v>
      </c>
      <c r="L149" s="2"/>
      <c r="M149" s="2"/>
      <c r="N149" s="2">
        <f t="shared" si="17"/>
        <v>0</v>
      </c>
      <c r="O149" s="2"/>
    </row>
    <row r="150" spans="1:15">
      <c r="A150" s="3">
        <v>148</v>
      </c>
      <c r="B150" s="2"/>
      <c r="C150" s="2">
        <v>66.2</v>
      </c>
      <c r="D150" s="2">
        <f t="shared" si="18"/>
        <v>0.1055</v>
      </c>
      <c r="E150" s="2">
        <f t="shared" si="14"/>
        <v>6.98</v>
      </c>
      <c r="F150" s="2"/>
      <c r="G150" s="2"/>
      <c r="H150" s="2">
        <f t="shared" si="15"/>
        <v>0</v>
      </c>
      <c r="I150" s="2"/>
      <c r="J150" s="2"/>
      <c r="K150" s="2">
        <f t="shared" si="16"/>
        <v>0</v>
      </c>
      <c r="L150" s="2"/>
      <c r="M150" s="2"/>
      <c r="N150" s="2">
        <f t="shared" si="17"/>
        <v>0</v>
      </c>
      <c r="O150" s="2"/>
    </row>
    <row r="151" spans="1:15">
      <c r="A151" s="3">
        <v>149</v>
      </c>
      <c r="B151" s="2"/>
      <c r="C151" s="2">
        <v>52.3</v>
      </c>
      <c r="D151" s="2">
        <f t="shared" si="18"/>
        <v>0.1055</v>
      </c>
      <c r="E151" s="2">
        <f t="shared" si="14"/>
        <v>5.52</v>
      </c>
      <c r="F151" s="2"/>
      <c r="G151" s="2"/>
      <c r="H151" s="2">
        <f t="shared" si="15"/>
        <v>0</v>
      </c>
      <c r="I151" s="2"/>
      <c r="J151" s="2"/>
      <c r="K151" s="2">
        <f t="shared" si="16"/>
        <v>0</v>
      </c>
      <c r="L151" s="2"/>
      <c r="M151" s="2"/>
      <c r="N151" s="2">
        <f t="shared" si="17"/>
        <v>0</v>
      </c>
      <c r="O151" s="2"/>
    </row>
    <row r="152" spans="1:15">
      <c r="A152" s="3">
        <v>150</v>
      </c>
      <c r="B152" s="2"/>
      <c r="C152" s="2">
        <v>52.6</v>
      </c>
      <c r="D152" s="2">
        <f t="shared" si="18"/>
        <v>0.1055</v>
      </c>
      <c r="E152" s="2">
        <f t="shared" si="14"/>
        <v>5.55</v>
      </c>
      <c r="F152" s="2"/>
      <c r="G152" s="2"/>
      <c r="H152" s="2">
        <f t="shared" si="15"/>
        <v>0</v>
      </c>
      <c r="I152" s="2"/>
      <c r="J152" s="2"/>
      <c r="K152" s="2">
        <f t="shared" si="16"/>
        <v>0</v>
      </c>
      <c r="L152" s="2"/>
      <c r="M152" s="2"/>
      <c r="N152" s="2">
        <f t="shared" si="17"/>
        <v>0</v>
      </c>
      <c r="O152" s="2"/>
    </row>
    <row r="153" spans="1:15">
      <c r="A153" s="3">
        <v>151</v>
      </c>
      <c r="B153" s="2"/>
      <c r="C153" s="2">
        <v>64.7</v>
      </c>
      <c r="D153" s="2">
        <f t="shared" si="18"/>
        <v>0.1055</v>
      </c>
      <c r="E153" s="2">
        <f t="shared" si="14"/>
        <v>6.83</v>
      </c>
      <c r="F153" s="2"/>
      <c r="G153" s="2"/>
      <c r="H153" s="2">
        <f t="shared" si="15"/>
        <v>0</v>
      </c>
      <c r="I153" s="2"/>
      <c r="J153" s="2"/>
      <c r="K153" s="2">
        <f t="shared" si="16"/>
        <v>0</v>
      </c>
      <c r="L153" s="2"/>
      <c r="M153" s="2"/>
      <c r="N153" s="2">
        <f t="shared" si="17"/>
        <v>0</v>
      </c>
      <c r="O153" s="2"/>
    </row>
    <row r="154" spans="1:15">
      <c r="A154" s="3">
        <v>152</v>
      </c>
      <c r="B154" s="2"/>
      <c r="C154" s="2">
        <v>51.8</v>
      </c>
      <c r="D154" s="2">
        <f t="shared" si="18"/>
        <v>0.1055</v>
      </c>
      <c r="E154" s="2">
        <f t="shared" si="14"/>
        <v>5.46</v>
      </c>
      <c r="F154" s="2"/>
      <c r="G154" s="2"/>
      <c r="H154" s="2">
        <f t="shared" si="15"/>
        <v>0</v>
      </c>
      <c r="I154" s="2"/>
      <c r="J154" s="2"/>
      <c r="K154" s="2">
        <f t="shared" si="16"/>
        <v>0</v>
      </c>
      <c r="L154" s="2"/>
      <c r="M154" s="2"/>
      <c r="N154" s="2">
        <f t="shared" si="17"/>
        <v>0</v>
      </c>
      <c r="O154" s="2"/>
    </row>
    <row r="155" spans="1:15">
      <c r="A155" s="3">
        <v>153</v>
      </c>
      <c r="B155" s="2"/>
      <c r="C155" s="2">
        <v>51.6</v>
      </c>
      <c r="D155" s="2">
        <f t="shared" si="18"/>
        <v>0.1055</v>
      </c>
      <c r="E155" s="2">
        <f t="shared" si="14"/>
        <v>5.44</v>
      </c>
      <c r="F155" s="2"/>
      <c r="G155" s="2"/>
      <c r="H155" s="2">
        <f t="shared" si="15"/>
        <v>0</v>
      </c>
      <c r="I155" s="2"/>
      <c r="J155" s="2"/>
      <c r="K155" s="2">
        <f t="shared" si="16"/>
        <v>0</v>
      </c>
      <c r="L155" s="2"/>
      <c r="M155" s="2"/>
      <c r="N155" s="2">
        <f t="shared" si="17"/>
        <v>0</v>
      </c>
      <c r="O155" s="2"/>
    </row>
    <row r="156" spans="1:15">
      <c r="A156" s="3">
        <v>154</v>
      </c>
      <c r="B156" s="2"/>
      <c r="C156" s="2">
        <v>63.5</v>
      </c>
      <c r="D156" s="2">
        <f t="shared" si="18"/>
        <v>0.1055</v>
      </c>
      <c r="E156" s="2">
        <f t="shared" si="14"/>
        <v>6.7</v>
      </c>
      <c r="F156" s="2"/>
      <c r="G156" s="2"/>
      <c r="H156" s="2">
        <f t="shared" si="15"/>
        <v>0</v>
      </c>
      <c r="I156" s="2"/>
      <c r="J156" s="2"/>
      <c r="K156" s="2">
        <f t="shared" si="16"/>
        <v>0</v>
      </c>
      <c r="L156" s="2"/>
      <c r="M156" s="2"/>
      <c r="N156" s="2">
        <f t="shared" si="17"/>
        <v>0</v>
      </c>
      <c r="O156" s="2"/>
    </row>
    <row r="157" spans="1:15">
      <c r="A157" s="3">
        <v>155</v>
      </c>
      <c r="B157" s="2"/>
      <c r="C157" s="2">
        <v>51.5</v>
      </c>
      <c r="D157" s="2">
        <f t="shared" si="18"/>
        <v>0.1055</v>
      </c>
      <c r="E157" s="2">
        <f t="shared" si="14"/>
        <v>5.43</v>
      </c>
      <c r="F157" s="2"/>
      <c r="G157" s="2"/>
      <c r="H157" s="2">
        <f t="shared" si="15"/>
        <v>0</v>
      </c>
      <c r="I157" s="2"/>
      <c r="J157" s="2"/>
      <c r="K157" s="2">
        <f t="shared" si="16"/>
        <v>0</v>
      </c>
      <c r="L157" s="2"/>
      <c r="M157" s="2"/>
      <c r="N157" s="2">
        <f t="shared" si="17"/>
        <v>0</v>
      </c>
      <c r="O157" s="2"/>
    </row>
    <row r="158" spans="1:15">
      <c r="A158" s="3">
        <v>156</v>
      </c>
      <c r="B158" s="2"/>
      <c r="C158" s="2">
        <v>54.3</v>
      </c>
      <c r="D158" s="2">
        <f t="shared" si="18"/>
        <v>0.1055</v>
      </c>
      <c r="E158" s="2">
        <f t="shared" si="14"/>
        <v>5.73</v>
      </c>
      <c r="F158" s="2"/>
      <c r="G158" s="2"/>
      <c r="H158" s="2">
        <f t="shared" si="15"/>
        <v>0</v>
      </c>
      <c r="I158" s="2"/>
      <c r="J158" s="2"/>
      <c r="K158" s="2">
        <f t="shared" si="16"/>
        <v>0</v>
      </c>
      <c r="L158" s="2"/>
      <c r="M158" s="2"/>
      <c r="N158" s="2">
        <f t="shared" si="17"/>
        <v>0</v>
      </c>
      <c r="O158" s="2"/>
    </row>
    <row r="159" spans="1:15">
      <c r="A159" s="3">
        <v>157</v>
      </c>
      <c r="B159" s="2"/>
      <c r="C159" s="2">
        <v>53.4</v>
      </c>
      <c r="D159" s="2">
        <f t="shared" si="18"/>
        <v>0.1055</v>
      </c>
      <c r="E159" s="2">
        <f t="shared" si="14"/>
        <v>5.63</v>
      </c>
      <c r="F159" s="2"/>
      <c r="G159" s="2"/>
      <c r="H159" s="2">
        <f t="shared" si="15"/>
        <v>0</v>
      </c>
      <c r="I159" s="2"/>
      <c r="J159" s="2"/>
      <c r="K159" s="2">
        <f t="shared" si="16"/>
        <v>0</v>
      </c>
      <c r="L159" s="2"/>
      <c r="M159" s="2"/>
      <c r="N159" s="2">
        <f t="shared" si="17"/>
        <v>0</v>
      </c>
      <c r="O159" s="2"/>
    </row>
    <row r="160" spans="1:15">
      <c r="A160" s="3">
        <v>159</v>
      </c>
      <c r="B160" s="2"/>
      <c r="C160" s="2">
        <v>53.2</v>
      </c>
      <c r="D160" s="2">
        <f t="shared" si="18"/>
        <v>0.1055</v>
      </c>
      <c r="E160" s="2">
        <f t="shared" si="14"/>
        <v>5.61</v>
      </c>
      <c r="F160" s="2"/>
      <c r="G160" s="2"/>
      <c r="H160" s="2">
        <f t="shared" si="15"/>
        <v>0</v>
      </c>
      <c r="I160" s="2"/>
      <c r="J160" s="2"/>
      <c r="K160" s="2">
        <f t="shared" si="16"/>
        <v>0</v>
      </c>
      <c r="L160" s="2"/>
      <c r="M160" s="2"/>
      <c r="N160" s="2">
        <f t="shared" si="17"/>
        <v>0</v>
      </c>
      <c r="O160" s="2"/>
    </row>
    <row r="161" spans="1:15">
      <c r="A161" s="3">
        <v>160</v>
      </c>
      <c r="B161" s="2"/>
      <c r="C161" s="2">
        <v>53.1</v>
      </c>
      <c r="D161" s="2">
        <f t="shared" si="18"/>
        <v>0.1055</v>
      </c>
      <c r="E161" s="2">
        <f t="shared" si="14"/>
        <v>5.6</v>
      </c>
      <c r="F161" s="2"/>
      <c r="G161" s="2"/>
      <c r="H161" s="2">
        <f t="shared" si="15"/>
        <v>0</v>
      </c>
      <c r="I161" s="2"/>
      <c r="J161" s="2"/>
      <c r="K161" s="2">
        <f t="shared" si="16"/>
        <v>0</v>
      </c>
      <c r="L161" s="2"/>
      <c r="M161" s="2"/>
      <c r="N161" s="2">
        <f t="shared" si="17"/>
        <v>0</v>
      </c>
      <c r="O161" s="2"/>
    </row>
    <row r="162" spans="1:15">
      <c r="A162" s="3">
        <v>161</v>
      </c>
      <c r="B162" s="2"/>
      <c r="C162" s="2">
        <v>52.3</v>
      </c>
      <c r="D162" s="2">
        <f t="shared" si="18"/>
        <v>0.1055</v>
      </c>
      <c r="E162" s="2">
        <f t="shared" si="14"/>
        <v>5.52</v>
      </c>
      <c r="F162" s="2"/>
      <c r="G162" s="2"/>
      <c r="H162" s="2">
        <f t="shared" si="15"/>
        <v>0</v>
      </c>
      <c r="I162" s="2"/>
      <c r="J162" s="2"/>
      <c r="K162" s="2">
        <f t="shared" si="16"/>
        <v>0</v>
      </c>
      <c r="L162" s="2"/>
      <c r="M162" s="2"/>
      <c r="N162" s="2">
        <f t="shared" si="17"/>
        <v>0</v>
      </c>
      <c r="O162" s="2"/>
    </row>
    <row r="163" spans="1:15">
      <c r="A163" s="3">
        <v>162</v>
      </c>
      <c r="B163" s="2"/>
      <c r="C163" s="2">
        <v>53.5</v>
      </c>
      <c r="D163" s="2">
        <f t="shared" si="18"/>
        <v>0.1055</v>
      </c>
      <c r="E163" s="2">
        <f t="shared" si="14"/>
        <v>5.64</v>
      </c>
      <c r="F163" s="2"/>
      <c r="G163" s="2"/>
      <c r="H163" s="2">
        <f t="shared" si="15"/>
        <v>0</v>
      </c>
      <c r="I163" s="2"/>
      <c r="J163" s="2"/>
      <c r="K163" s="2">
        <f t="shared" si="16"/>
        <v>0</v>
      </c>
      <c r="L163" s="2"/>
      <c r="M163" s="2"/>
      <c r="N163" s="2">
        <f t="shared" si="17"/>
        <v>0</v>
      </c>
      <c r="O163" s="2"/>
    </row>
    <row r="164" spans="1:15">
      <c r="A164" s="3">
        <v>163</v>
      </c>
      <c r="B164" s="2"/>
      <c r="C164" s="2">
        <v>53.3</v>
      </c>
      <c r="D164" s="2">
        <f t="shared" si="18"/>
        <v>0.1055</v>
      </c>
      <c r="E164" s="2">
        <f t="shared" si="14"/>
        <v>5.62</v>
      </c>
      <c r="F164" s="2"/>
      <c r="G164" s="2"/>
      <c r="H164" s="2">
        <f t="shared" si="15"/>
        <v>0</v>
      </c>
      <c r="I164" s="2"/>
      <c r="J164" s="2"/>
      <c r="K164" s="2">
        <f t="shared" si="16"/>
        <v>0</v>
      </c>
      <c r="L164" s="2"/>
      <c r="M164" s="2"/>
      <c r="N164" s="2">
        <f t="shared" si="17"/>
        <v>0</v>
      </c>
      <c r="O164" s="2"/>
    </row>
    <row r="165" spans="1:15">
      <c r="A165" s="3">
        <v>164</v>
      </c>
      <c r="B165" s="2"/>
      <c r="C165" s="2">
        <v>52.5</v>
      </c>
      <c r="D165" s="2">
        <f t="shared" si="18"/>
        <v>0.1055</v>
      </c>
      <c r="E165" s="2">
        <f t="shared" si="14"/>
        <v>5.54</v>
      </c>
      <c r="F165" s="2"/>
      <c r="G165" s="2"/>
      <c r="H165" s="2">
        <f t="shared" si="15"/>
        <v>0</v>
      </c>
      <c r="I165" s="2"/>
      <c r="J165" s="2"/>
      <c r="K165" s="2">
        <f t="shared" si="16"/>
        <v>0</v>
      </c>
      <c r="L165" s="2"/>
      <c r="M165" s="2"/>
      <c r="N165" s="2">
        <f t="shared" si="17"/>
        <v>0</v>
      </c>
      <c r="O165" s="2"/>
    </row>
    <row r="166" spans="1:15">
      <c r="A166" s="3">
        <v>165</v>
      </c>
      <c r="B166" s="2"/>
      <c r="C166" s="2">
        <v>53.6</v>
      </c>
      <c r="D166" s="2">
        <f t="shared" si="18"/>
        <v>0.1055</v>
      </c>
      <c r="E166" s="2">
        <f t="shared" si="14"/>
        <v>5.65</v>
      </c>
      <c r="F166" s="2"/>
      <c r="G166" s="2"/>
      <c r="H166" s="2">
        <f t="shared" si="15"/>
        <v>0</v>
      </c>
      <c r="I166" s="2"/>
      <c r="J166" s="2"/>
      <c r="K166" s="2">
        <f t="shared" si="16"/>
        <v>0</v>
      </c>
      <c r="L166" s="2"/>
      <c r="M166" s="2"/>
      <c r="N166" s="2">
        <f t="shared" si="17"/>
        <v>0</v>
      </c>
      <c r="O166" s="2"/>
    </row>
    <row r="167" spans="1:15">
      <c r="A167" s="3">
        <v>166</v>
      </c>
      <c r="B167" s="2"/>
      <c r="C167" s="2">
        <v>52.6</v>
      </c>
      <c r="D167" s="2">
        <f t="shared" si="18"/>
        <v>0.1055</v>
      </c>
      <c r="E167" s="2">
        <f t="shared" si="14"/>
        <v>5.55</v>
      </c>
      <c r="F167" s="2"/>
      <c r="G167" s="2"/>
      <c r="H167" s="2">
        <f t="shared" si="15"/>
        <v>0</v>
      </c>
      <c r="I167" s="2"/>
      <c r="J167" s="2"/>
      <c r="K167" s="2">
        <f t="shared" si="16"/>
        <v>0</v>
      </c>
      <c r="L167" s="2"/>
      <c r="M167" s="2"/>
      <c r="N167" s="2">
        <f t="shared" si="17"/>
        <v>0</v>
      </c>
      <c r="O167" s="2"/>
    </row>
    <row r="168" spans="1:15">
      <c r="A168" s="3">
        <v>167</v>
      </c>
      <c r="B168" s="2"/>
      <c r="C168" s="2">
        <v>52.4</v>
      </c>
      <c r="D168" s="2">
        <f t="shared" si="18"/>
        <v>0.1055</v>
      </c>
      <c r="E168" s="2">
        <f t="shared" si="14"/>
        <v>5.53</v>
      </c>
      <c r="F168" s="2"/>
      <c r="G168" s="2"/>
      <c r="H168" s="2">
        <f t="shared" si="15"/>
        <v>0</v>
      </c>
      <c r="I168" s="2"/>
      <c r="J168" s="2"/>
      <c r="K168" s="2">
        <f t="shared" si="16"/>
        <v>0</v>
      </c>
      <c r="L168" s="2"/>
      <c r="M168" s="2"/>
      <c r="N168" s="2">
        <f t="shared" si="17"/>
        <v>0</v>
      </c>
      <c r="O168" s="2"/>
    </row>
    <row r="169" spans="1:15">
      <c r="A169" s="3">
        <v>168</v>
      </c>
      <c r="B169" s="2"/>
      <c r="C169" s="2">
        <v>53.5</v>
      </c>
      <c r="D169" s="2">
        <f t="shared" si="18"/>
        <v>0.1055</v>
      </c>
      <c r="E169" s="2">
        <f t="shared" si="14"/>
        <v>5.64</v>
      </c>
      <c r="F169" s="2"/>
      <c r="G169" s="2"/>
      <c r="H169" s="2">
        <f t="shared" si="15"/>
        <v>0</v>
      </c>
      <c r="I169" s="2"/>
      <c r="J169" s="2"/>
      <c r="K169" s="2">
        <f t="shared" si="16"/>
        <v>0</v>
      </c>
      <c r="L169" s="2"/>
      <c r="M169" s="2"/>
      <c r="N169" s="2">
        <f t="shared" si="17"/>
        <v>0</v>
      </c>
      <c r="O169" s="2"/>
    </row>
    <row r="170" spans="1:15">
      <c r="A170" s="3">
        <v>169</v>
      </c>
      <c r="B170" s="2"/>
      <c r="C170" s="2">
        <v>52.8</v>
      </c>
      <c r="D170" s="2">
        <f t="shared" si="18"/>
        <v>0.1055</v>
      </c>
      <c r="E170" s="2">
        <f t="shared" si="14"/>
        <v>5.57</v>
      </c>
      <c r="F170" s="2"/>
      <c r="G170" s="2"/>
      <c r="H170" s="2">
        <f t="shared" si="15"/>
        <v>0</v>
      </c>
      <c r="I170" s="2"/>
      <c r="J170" s="2"/>
      <c r="K170" s="2">
        <f t="shared" si="16"/>
        <v>0</v>
      </c>
      <c r="L170" s="2"/>
      <c r="M170" s="2"/>
      <c r="N170" s="2">
        <f t="shared" si="17"/>
        <v>0</v>
      </c>
      <c r="O170" s="2"/>
    </row>
    <row r="171" spans="1:15">
      <c r="A171" s="3">
        <v>170</v>
      </c>
      <c r="B171" s="2"/>
      <c r="C171" s="2">
        <v>54.2</v>
      </c>
      <c r="D171" s="2">
        <f t="shared" si="18"/>
        <v>0.1055</v>
      </c>
      <c r="E171" s="2">
        <f t="shared" si="14"/>
        <v>5.72</v>
      </c>
      <c r="F171" s="2"/>
      <c r="G171" s="2"/>
      <c r="H171" s="2">
        <f t="shared" si="15"/>
        <v>0</v>
      </c>
      <c r="I171" s="2"/>
      <c r="J171" s="2"/>
      <c r="K171" s="2">
        <f t="shared" si="16"/>
        <v>0</v>
      </c>
      <c r="L171" s="2"/>
      <c r="M171" s="2"/>
      <c r="N171" s="2">
        <f t="shared" si="17"/>
        <v>0</v>
      </c>
      <c r="O171" s="2"/>
    </row>
    <row r="172" spans="1:15">
      <c r="A172" s="3">
        <v>171</v>
      </c>
      <c r="B172" s="2"/>
      <c r="C172" s="2">
        <v>53.2</v>
      </c>
      <c r="D172" s="2">
        <f t="shared" si="18"/>
        <v>0.1055</v>
      </c>
      <c r="E172" s="2">
        <f t="shared" si="14"/>
        <v>5.61</v>
      </c>
      <c r="F172" s="2"/>
      <c r="G172" s="2"/>
      <c r="H172" s="2">
        <f t="shared" si="15"/>
        <v>0</v>
      </c>
      <c r="I172" s="2"/>
      <c r="J172" s="2"/>
      <c r="K172" s="2">
        <f t="shared" si="16"/>
        <v>0</v>
      </c>
      <c r="L172" s="2"/>
      <c r="M172" s="2"/>
      <c r="N172" s="2">
        <f t="shared" si="17"/>
        <v>0</v>
      </c>
      <c r="O172" s="2"/>
    </row>
    <row r="173" spans="1:15">
      <c r="A173" s="3">
        <v>172</v>
      </c>
      <c r="B173" s="2"/>
      <c r="C173" s="2">
        <v>64.900000000000006</v>
      </c>
      <c r="D173" s="2">
        <f t="shared" si="18"/>
        <v>0.1055</v>
      </c>
      <c r="E173" s="2">
        <f t="shared" si="14"/>
        <v>6.85</v>
      </c>
      <c r="F173" s="2"/>
      <c r="G173" s="2"/>
      <c r="H173" s="2">
        <f t="shared" si="15"/>
        <v>0</v>
      </c>
      <c r="I173" s="2"/>
      <c r="J173" s="2"/>
      <c r="K173" s="2">
        <f t="shared" si="16"/>
        <v>0</v>
      </c>
      <c r="L173" s="2"/>
      <c r="M173" s="2"/>
      <c r="N173" s="2">
        <f t="shared" si="17"/>
        <v>0</v>
      </c>
      <c r="O173" s="2"/>
    </row>
    <row r="174" spans="1:15">
      <c r="A174" s="3">
        <v>173</v>
      </c>
      <c r="B174" s="2"/>
      <c r="C174" s="2">
        <v>54.4</v>
      </c>
      <c r="D174" s="2">
        <f t="shared" si="18"/>
        <v>0.1055</v>
      </c>
      <c r="E174" s="2">
        <f t="shared" si="14"/>
        <v>5.74</v>
      </c>
      <c r="F174" s="2"/>
      <c r="G174" s="2"/>
      <c r="H174" s="2">
        <f t="shared" si="15"/>
        <v>0</v>
      </c>
      <c r="I174" s="2"/>
      <c r="J174" s="2"/>
      <c r="K174" s="2">
        <f t="shared" si="16"/>
        <v>0</v>
      </c>
      <c r="L174" s="2"/>
      <c r="M174" s="2"/>
      <c r="N174" s="2">
        <f t="shared" si="17"/>
        <v>0</v>
      </c>
      <c r="O174" s="2"/>
    </row>
    <row r="175" spans="1:15">
      <c r="A175" s="3">
        <v>174</v>
      </c>
      <c r="B175" s="2"/>
      <c r="C175" s="2">
        <v>53.3</v>
      </c>
      <c r="D175" s="2">
        <f t="shared" si="18"/>
        <v>0.1055</v>
      </c>
      <c r="E175" s="2">
        <f t="shared" si="14"/>
        <v>5.62</v>
      </c>
      <c r="F175" s="2"/>
      <c r="G175" s="2"/>
      <c r="H175" s="2">
        <f t="shared" si="15"/>
        <v>0</v>
      </c>
      <c r="I175" s="2"/>
      <c r="J175" s="2"/>
      <c r="K175" s="2">
        <f t="shared" si="16"/>
        <v>0</v>
      </c>
      <c r="L175" s="2"/>
      <c r="M175" s="2"/>
      <c r="N175" s="2">
        <f t="shared" si="17"/>
        <v>0</v>
      </c>
      <c r="O175" s="2"/>
    </row>
    <row r="176" spans="1:15">
      <c r="A176" s="3">
        <v>175</v>
      </c>
      <c r="B176" s="2"/>
      <c r="C176" s="2">
        <v>65.5</v>
      </c>
      <c r="D176" s="2">
        <f t="shared" si="18"/>
        <v>0.1055</v>
      </c>
      <c r="E176" s="2">
        <f t="shared" si="14"/>
        <v>6.91</v>
      </c>
      <c r="F176" s="2"/>
      <c r="G176" s="2"/>
      <c r="H176" s="2">
        <f t="shared" si="15"/>
        <v>0</v>
      </c>
      <c r="I176" s="2"/>
      <c r="J176" s="2"/>
      <c r="K176" s="2">
        <f t="shared" si="16"/>
        <v>0</v>
      </c>
      <c r="L176" s="2"/>
      <c r="M176" s="2"/>
      <c r="N176" s="2">
        <f t="shared" si="17"/>
        <v>0</v>
      </c>
      <c r="O176" s="2"/>
    </row>
    <row r="177" spans="1:15">
      <c r="A177" s="3">
        <v>176</v>
      </c>
      <c r="B177" s="2"/>
      <c r="C177" s="2">
        <v>52.9</v>
      </c>
      <c r="D177" s="2">
        <f t="shared" si="18"/>
        <v>0.1055</v>
      </c>
      <c r="E177" s="2">
        <f t="shared" si="14"/>
        <v>5.58</v>
      </c>
      <c r="F177" s="2"/>
      <c r="G177" s="2"/>
      <c r="H177" s="2">
        <f t="shared" si="15"/>
        <v>0</v>
      </c>
      <c r="I177" s="2"/>
      <c r="J177" s="2"/>
      <c r="K177" s="2">
        <f t="shared" si="16"/>
        <v>0</v>
      </c>
      <c r="L177" s="2"/>
      <c r="M177" s="2"/>
      <c r="N177" s="2">
        <f t="shared" si="17"/>
        <v>0</v>
      </c>
      <c r="O177" s="2"/>
    </row>
    <row r="178" spans="1:15">
      <c r="A178" s="3">
        <v>177</v>
      </c>
      <c r="B178" s="2"/>
      <c r="C178" s="2">
        <v>53.8</v>
      </c>
      <c r="D178" s="2">
        <f t="shared" si="18"/>
        <v>0.1055</v>
      </c>
      <c r="E178" s="2">
        <f t="shared" si="14"/>
        <v>5.68</v>
      </c>
      <c r="F178" s="2"/>
      <c r="G178" s="2"/>
      <c r="H178" s="2">
        <f t="shared" si="15"/>
        <v>0</v>
      </c>
      <c r="I178" s="2"/>
      <c r="J178" s="2"/>
      <c r="K178" s="2">
        <f t="shared" si="16"/>
        <v>0</v>
      </c>
      <c r="L178" s="2"/>
      <c r="M178" s="2"/>
      <c r="N178" s="2">
        <f t="shared" si="17"/>
        <v>0</v>
      </c>
      <c r="O178" s="2"/>
    </row>
    <row r="179" spans="1:15">
      <c r="A179" s="3">
        <v>178</v>
      </c>
      <c r="B179" s="2"/>
      <c r="C179" s="2">
        <v>65</v>
      </c>
      <c r="D179" s="2">
        <f t="shared" si="18"/>
        <v>0.1055</v>
      </c>
      <c r="E179" s="2">
        <f t="shared" si="14"/>
        <v>6.86</v>
      </c>
      <c r="F179" s="2"/>
      <c r="G179" s="2"/>
      <c r="H179" s="2">
        <f t="shared" si="15"/>
        <v>0</v>
      </c>
      <c r="I179" s="2"/>
      <c r="J179" s="2"/>
      <c r="K179" s="2">
        <f t="shared" si="16"/>
        <v>0</v>
      </c>
      <c r="L179" s="2"/>
      <c r="M179" s="2"/>
      <c r="N179" s="2">
        <f t="shared" si="17"/>
        <v>0</v>
      </c>
      <c r="O179" s="2"/>
    </row>
    <row r="180" spans="1:15">
      <c r="A180" s="3">
        <v>179</v>
      </c>
      <c r="B180" s="2"/>
      <c r="C180" s="2">
        <v>53.3</v>
      </c>
      <c r="D180" s="2">
        <f t="shared" si="18"/>
        <v>0.1055</v>
      </c>
      <c r="E180" s="2">
        <f t="shared" si="14"/>
        <v>5.62</v>
      </c>
      <c r="F180" s="2"/>
      <c r="G180" s="2"/>
      <c r="H180" s="2">
        <f t="shared" si="15"/>
        <v>0</v>
      </c>
      <c r="I180" s="2"/>
      <c r="J180" s="2"/>
      <c r="K180" s="2">
        <f t="shared" si="16"/>
        <v>0</v>
      </c>
      <c r="L180" s="2"/>
      <c r="M180" s="2"/>
      <c r="N180" s="2">
        <f t="shared" si="17"/>
        <v>0</v>
      </c>
      <c r="O180" s="2"/>
    </row>
    <row r="181" spans="1:15">
      <c r="A181" s="3">
        <v>180</v>
      </c>
      <c r="B181" s="2"/>
      <c r="C181" s="2">
        <v>52.8</v>
      </c>
      <c r="D181" s="2">
        <f t="shared" si="18"/>
        <v>0.1055</v>
      </c>
      <c r="E181" s="2">
        <f t="shared" si="14"/>
        <v>5.57</v>
      </c>
      <c r="F181" s="2"/>
      <c r="G181" s="2"/>
      <c r="H181" s="2">
        <f t="shared" si="15"/>
        <v>0</v>
      </c>
      <c r="I181" s="2"/>
      <c r="J181" s="2"/>
      <c r="K181" s="2">
        <f t="shared" si="16"/>
        <v>0</v>
      </c>
      <c r="L181" s="2"/>
      <c r="M181" s="2"/>
      <c r="N181" s="2">
        <f t="shared" si="17"/>
        <v>0</v>
      </c>
      <c r="O181" s="2"/>
    </row>
    <row r="182" spans="1:15">
      <c r="A182" s="3">
        <v>181</v>
      </c>
      <c r="B182" s="2"/>
      <c r="C182" s="2">
        <v>67.099999999999994</v>
      </c>
      <c r="D182" s="2">
        <f t="shared" si="18"/>
        <v>0.1055</v>
      </c>
      <c r="E182" s="2">
        <f t="shared" si="14"/>
        <v>7.08</v>
      </c>
      <c r="F182" s="2"/>
      <c r="G182" s="2"/>
      <c r="H182" s="2">
        <f t="shared" si="15"/>
        <v>0</v>
      </c>
      <c r="I182" s="2"/>
      <c r="J182" s="2"/>
      <c r="K182" s="2">
        <f t="shared" si="16"/>
        <v>0</v>
      </c>
      <c r="L182" s="2"/>
      <c r="M182" s="2"/>
      <c r="N182" s="2">
        <f t="shared" si="17"/>
        <v>0</v>
      </c>
      <c r="O182" s="2"/>
    </row>
    <row r="183" spans="1:15">
      <c r="A183" s="3">
        <v>182</v>
      </c>
      <c r="B183" s="2"/>
      <c r="C183" s="2">
        <v>53.3</v>
      </c>
      <c r="D183" s="2">
        <f t="shared" si="18"/>
        <v>0.1055</v>
      </c>
      <c r="E183" s="2">
        <f t="shared" si="14"/>
        <v>5.62</v>
      </c>
      <c r="F183" s="2"/>
      <c r="G183" s="2"/>
      <c r="H183" s="2">
        <f t="shared" si="15"/>
        <v>0</v>
      </c>
      <c r="I183" s="2"/>
      <c r="J183" s="2"/>
      <c r="K183" s="2">
        <f t="shared" si="16"/>
        <v>0</v>
      </c>
      <c r="L183" s="2"/>
      <c r="M183" s="2"/>
      <c r="N183" s="2">
        <f t="shared" si="17"/>
        <v>0</v>
      </c>
      <c r="O183" s="2"/>
    </row>
    <row r="184" spans="1:15">
      <c r="A184" s="3">
        <v>183</v>
      </c>
      <c r="B184" s="2"/>
      <c r="C184" s="2">
        <v>53</v>
      </c>
      <c r="D184" s="2">
        <f t="shared" si="18"/>
        <v>0.1055</v>
      </c>
      <c r="E184" s="2">
        <f t="shared" si="14"/>
        <v>5.59</v>
      </c>
      <c r="F184" s="2"/>
      <c r="G184" s="2"/>
      <c r="H184" s="2">
        <f t="shared" si="15"/>
        <v>0</v>
      </c>
      <c r="I184" s="2"/>
      <c r="J184" s="2"/>
      <c r="K184" s="2">
        <f t="shared" si="16"/>
        <v>0</v>
      </c>
      <c r="L184" s="2"/>
      <c r="M184" s="2"/>
      <c r="N184" s="2">
        <f t="shared" si="17"/>
        <v>0</v>
      </c>
      <c r="O184" s="2"/>
    </row>
    <row r="185" spans="1:15">
      <c r="A185" s="3">
        <v>184</v>
      </c>
      <c r="B185" s="2"/>
      <c r="C185" s="2">
        <v>64.7</v>
      </c>
      <c r="D185" s="2">
        <f t="shared" si="18"/>
        <v>0.1055</v>
      </c>
      <c r="E185" s="2">
        <f t="shared" si="14"/>
        <v>6.83</v>
      </c>
      <c r="F185" s="2"/>
      <c r="G185" s="2"/>
      <c r="H185" s="2">
        <f t="shared" si="15"/>
        <v>0</v>
      </c>
      <c r="I185" s="2"/>
      <c r="J185" s="2"/>
      <c r="K185" s="2">
        <f t="shared" si="16"/>
        <v>0</v>
      </c>
      <c r="L185" s="2"/>
      <c r="M185" s="2"/>
      <c r="N185" s="2">
        <f t="shared" si="17"/>
        <v>0</v>
      </c>
      <c r="O185" s="2"/>
    </row>
    <row r="186" spans="1:15">
      <c r="A186" s="3">
        <v>185</v>
      </c>
      <c r="B186" s="2"/>
      <c r="C186" s="2">
        <v>53.4</v>
      </c>
      <c r="D186" s="2">
        <f t="shared" si="18"/>
        <v>0.1055</v>
      </c>
      <c r="E186" s="2">
        <f t="shared" si="14"/>
        <v>5.63</v>
      </c>
      <c r="F186" s="2"/>
      <c r="G186" s="2"/>
      <c r="H186" s="2">
        <f t="shared" si="15"/>
        <v>0</v>
      </c>
      <c r="I186" s="2"/>
      <c r="J186" s="2"/>
      <c r="K186" s="2">
        <f t="shared" si="16"/>
        <v>0</v>
      </c>
      <c r="L186" s="2"/>
      <c r="M186" s="2"/>
      <c r="N186" s="2">
        <f t="shared" si="17"/>
        <v>0</v>
      </c>
      <c r="O186" s="2"/>
    </row>
    <row r="187" spans="1:15">
      <c r="A187" s="3">
        <v>186</v>
      </c>
      <c r="B187" s="2"/>
      <c r="C187" s="2">
        <v>52.2</v>
      </c>
      <c r="D187" s="2">
        <f t="shared" si="18"/>
        <v>0.1055</v>
      </c>
      <c r="E187" s="2">
        <f t="shared" si="14"/>
        <v>5.51</v>
      </c>
      <c r="F187" s="2"/>
      <c r="G187" s="2"/>
      <c r="H187" s="2">
        <f t="shared" si="15"/>
        <v>0</v>
      </c>
      <c r="I187" s="2"/>
      <c r="J187" s="2"/>
      <c r="K187" s="2">
        <f t="shared" si="16"/>
        <v>0</v>
      </c>
      <c r="L187" s="2"/>
      <c r="M187" s="2"/>
      <c r="N187" s="2">
        <f t="shared" si="17"/>
        <v>0</v>
      </c>
      <c r="O187" s="2"/>
    </row>
    <row r="188" spans="1:15" ht="18.75">
      <c r="B188" s="4" t="s">
        <v>12</v>
      </c>
      <c r="C188">
        <f>SUM(C3:C187)</f>
        <v>10408.899999999998</v>
      </c>
      <c r="D188" s="13"/>
      <c r="E188" s="24">
        <f>ROUND(SUM(E8:E187),2)</f>
        <v>1103.28</v>
      </c>
      <c r="F188" s="13">
        <f t="shared" ref="F188:O188" si="19">ROUND(SUM(F8:F187),2)</f>
        <v>0</v>
      </c>
      <c r="G188" s="13">
        <f t="shared" si="19"/>
        <v>0</v>
      </c>
      <c r="H188" s="13">
        <f t="shared" si="19"/>
        <v>0</v>
      </c>
      <c r="I188" s="13">
        <f t="shared" si="19"/>
        <v>0</v>
      </c>
      <c r="J188" s="13">
        <f t="shared" si="19"/>
        <v>0</v>
      </c>
      <c r="K188" s="13">
        <f t="shared" si="19"/>
        <v>0</v>
      </c>
      <c r="L188" s="13">
        <f t="shared" si="19"/>
        <v>0</v>
      </c>
      <c r="M188" s="13">
        <f t="shared" si="19"/>
        <v>0</v>
      </c>
      <c r="N188" s="13">
        <f t="shared" si="19"/>
        <v>0</v>
      </c>
      <c r="O188" s="13">
        <f t="shared" si="19"/>
        <v>0</v>
      </c>
    </row>
    <row r="189" spans="1:15">
      <c r="B189" t="s">
        <v>96</v>
      </c>
      <c r="C189">
        <f>ROUND(1098.31/C188,2)</f>
        <v>0.11</v>
      </c>
    </row>
  </sheetData>
  <mergeCells count="10">
    <mergeCell ref="M1:N1"/>
    <mergeCell ref="A1:A2"/>
    <mergeCell ref="B1:B2"/>
    <mergeCell ref="C1:C2"/>
    <mergeCell ref="D1:E1"/>
    <mergeCell ref="J1:K1"/>
    <mergeCell ref="F1:F2"/>
    <mergeCell ref="G1:H1"/>
    <mergeCell ref="I1:I2"/>
    <mergeCell ref="L1:L2"/>
  </mergeCells>
  <pageMargins left="0.7" right="0.7" top="0.39" bottom="0.2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84"/>
  <sheetViews>
    <sheetView workbookViewId="0">
      <selection activeCell="F1" sqref="F1:P182"/>
    </sheetView>
  </sheetViews>
  <sheetFormatPr defaultRowHeight="15"/>
  <cols>
    <col min="2" max="2" width="33.42578125" customWidth="1"/>
    <col min="6" max="6" width="10.7109375" customWidth="1"/>
    <col min="9" max="9" width="10.7109375" customWidth="1"/>
    <col min="12" max="13" width="10.7109375" customWidth="1"/>
  </cols>
  <sheetData>
    <row r="1" spans="1:15" ht="15" customHeight="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9" t="s">
        <v>95</v>
      </c>
      <c r="G1" s="48" t="s">
        <v>4</v>
      </c>
      <c r="H1" s="48"/>
      <c r="I1" s="49" t="s">
        <v>95</v>
      </c>
      <c r="J1" s="48" t="s">
        <v>5</v>
      </c>
      <c r="K1" s="48"/>
      <c r="L1" s="49" t="s">
        <v>95</v>
      </c>
      <c r="M1" s="48" t="s">
        <v>6</v>
      </c>
      <c r="N1" s="48"/>
      <c r="O1" s="19"/>
    </row>
    <row r="2" spans="1:15" ht="30">
      <c r="A2" s="47"/>
      <c r="B2" s="47"/>
      <c r="C2" s="47"/>
      <c r="D2" s="6" t="s">
        <v>10</v>
      </c>
      <c r="E2" s="6" t="s">
        <v>11</v>
      </c>
      <c r="F2" s="50"/>
      <c r="G2" s="17" t="s">
        <v>10</v>
      </c>
      <c r="H2" s="17" t="s">
        <v>11</v>
      </c>
      <c r="I2" s="50"/>
      <c r="J2" s="20" t="s">
        <v>10</v>
      </c>
      <c r="K2" s="20" t="s">
        <v>11</v>
      </c>
      <c r="L2" s="50"/>
      <c r="M2" s="20" t="s">
        <v>10</v>
      </c>
      <c r="N2" s="20" t="s">
        <v>10</v>
      </c>
      <c r="O2" s="20"/>
    </row>
    <row r="3" spans="1:15">
      <c r="A3" s="9">
        <v>1</v>
      </c>
      <c r="B3" s="2" t="s">
        <v>94</v>
      </c>
      <c r="C3" s="2">
        <v>53.3</v>
      </c>
      <c r="D3" s="2">
        <f>C184</f>
        <v>0.17130000000000001</v>
      </c>
      <c r="E3" s="2">
        <f>ROUND(C3*D3,2)</f>
        <v>9.1300000000000008</v>
      </c>
      <c r="F3" s="2"/>
      <c r="G3" s="2">
        <f>F184</f>
        <v>0</v>
      </c>
      <c r="H3" s="2">
        <f>ROUND(C3*G3,2)</f>
        <v>0</v>
      </c>
      <c r="I3" s="2"/>
      <c r="J3" s="2">
        <f>I184</f>
        <v>0</v>
      </c>
      <c r="K3" s="2">
        <f>ROUND(C3*J3,2)</f>
        <v>0</v>
      </c>
      <c r="L3" s="2"/>
      <c r="M3" s="2"/>
      <c r="N3" s="2">
        <f>C3*M3</f>
        <v>0</v>
      </c>
      <c r="O3" s="2"/>
    </row>
    <row r="4" spans="1:15">
      <c r="A4" s="2">
        <v>2</v>
      </c>
      <c r="B4" s="2"/>
      <c r="C4" s="2">
        <v>52.5</v>
      </c>
      <c r="D4" s="2">
        <f>D3</f>
        <v>0.17130000000000001</v>
      </c>
      <c r="E4" s="2">
        <f t="shared" ref="E4:E67" si="0">ROUND(C4*D4,2)</f>
        <v>8.99</v>
      </c>
      <c r="F4" s="2"/>
      <c r="G4" s="2">
        <f>G3</f>
        <v>0</v>
      </c>
      <c r="H4" s="2">
        <f t="shared" ref="H4:H67" si="1">ROUND(C4*G4,2)</f>
        <v>0</v>
      </c>
      <c r="I4" s="2"/>
      <c r="J4" s="2">
        <f>J3</f>
        <v>0</v>
      </c>
      <c r="K4" s="2">
        <f t="shared" ref="K4:K67" si="2">ROUND(C4*J4,2)</f>
        <v>0</v>
      </c>
      <c r="L4" s="2"/>
      <c r="M4" s="2"/>
      <c r="N4" s="2">
        <f t="shared" ref="N4:N67" si="3">C4*M4</f>
        <v>0</v>
      </c>
      <c r="O4" s="2"/>
    </row>
    <row r="5" spans="1:15">
      <c r="A5" s="2">
        <v>3</v>
      </c>
      <c r="B5" s="2"/>
      <c r="C5" s="2">
        <v>52.9</v>
      </c>
      <c r="D5" s="2">
        <f t="shared" ref="D5:D68" si="4">D4</f>
        <v>0.17130000000000001</v>
      </c>
      <c r="E5" s="2">
        <f t="shared" si="0"/>
        <v>9.06</v>
      </c>
      <c r="F5" s="2"/>
      <c r="G5" s="2">
        <f t="shared" ref="G5:G68" si="5">G4</f>
        <v>0</v>
      </c>
      <c r="H5" s="2">
        <f t="shared" si="1"/>
        <v>0</v>
      </c>
      <c r="I5" s="2"/>
      <c r="J5" s="2">
        <f t="shared" ref="J5:J68" si="6">J4</f>
        <v>0</v>
      </c>
      <c r="K5" s="2">
        <f t="shared" si="2"/>
        <v>0</v>
      </c>
      <c r="L5" s="2"/>
      <c r="M5" s="2"/>
      <c r="N5" s="2">
        <f t="shared" si="3"/>
        <v>0</v>
      </c>
      <c r="O5" s="2"/>
    </row>
    <row r="6" spans="1:15">
      <c r="A6" s="2">
        <v>4</v>
      </c>
      <c r="B6" s="2"/>
      <c r="C6" s="2">
        <v>52.6</v>
      </c>
      <c r="D6" s="2">
        <f t="shared" si="4"/>
        <v>0.17130000000000001</v>
      </c>
      <c r="E6" s="2">
        <f t="shared" si="0"/>
        <v>9.01</v>
      </c>
      <c r="F6" s="2"/>
      <c r="G6" s="2">
        <f t="shared" si="5"/>
        <v>0</v>
      </c>
      <c r="H6" s="2">
        <f t="shared" si="1"/>
        <v>0</v>
      </c>
      <c r="I6" s="2"/>
      <c r="J6" s="2">
        <f t="shared" si="6"/>
        <v>0</v>
      </c>
      <c r="K6" s="2">
        <f t="shared" si="2"/>
        <v>0</v>
      </c>
      <c r="L6" s="2"/>
      <c r="M6" s="2"/>
      <c r="N6" s="2">
        <f t="shared" si="3"/>
        <v>0</v>
      </c>
      <c r="O6" s="2"/>
    </row>
    <row r="7" spans="1:15">
      <c r="A7" s="2">
        <v>5</v>
      </c>
      <c r="B7" s="2"/>
      <c r="C7" s="2">
        <v>53</v>
      </c>
      <c r="D7" s="2">
        <f t="shared" si="4"/>
        <v>0.17130000000000001</v>
      </c>
      <c r="E7" s="2">
        <f t="shared" si="0"/>
        <v>9.08</v>
      </c>
      <c r="F7" s="2"/>
      <c r="G7" s="2">
        <f t="shared" si="5"/>
        <v>0</v>
      </c>
      <c r="H7" s="2">
        <f t="shared" si="1"/>
        <v>0</v>
      </c>
      <c r="I7" s="2"/>
      <c r="J7" s="2">
        <f t="shared" si="6"/>
        <v>0</v>
      </c>
      <c r="K7" s="2">
        <f t="shared" si="2"/>
        <v>0</v>
      </c>
      <c r="L7" s="2"/>
      <c r="M7" s="2"/>
      <c r="N7" s="2">
        <f t="shared" si="3"/>
        <v>0</v>
      </c>
      <c r="O7" s="2"/>
    </row>
    <row r="8" spans="1:15">
      <c r="A8" s="2">
        <v>6</v>
      </c>
      <c r="B8" s="2"/>
      <c r="C8" s="2">
        <v>52.1</v>
      </c>
      <c r="D8" s="2">
        <f t="shared" si="4"/>
        <v>0.17130000000000001</v>
      </c>
      <c r="E8" s="2">
        <f t="shared" si="0"/>
        <v>8.92</v>
      </c>
      <c r="F8" s="2"/>
      <c r="G8" s="2">
        <f t="shared" si="5"/>
        <v>0</v>
      </c>
      <c r="H8" s="2">
        <f t="shared" si="1"/>
        <v>0</v>
      </c>
      <c r="I8" s="2"/>
      <c r="J8" s="2">
        <f t="shared" si="6"/>
        <v>0</v>
      </c>
      <c r="K8" s="2">
        <f t="shared" si="2"/>
        <v>0</v>
      </c>
      <c r="L8" s="2"/>
      <c r="M8" s="2"/>
      <c r="N8" s="2">
        <f t="shared" si="3"/>
        <v>0</v>
      </c>
      <c r="O8" s="2"/>
    </row>
    <row r="9" spans="1:15">
      <c r="A9" s="2">
        <v>7</v>
      </c>
      <c r="B9" s="2"/>
      <c r="C9" s="2">
        <v>51.9</v>
      </c>
      <c r="D9" s="2">
        <f t="shared" si="4"/>
        <v>0.17130000000000001</v>
      </c>
      <c r="E9" s="2">
        <f t="shared" si="0"/>
        <v>8.89</v>
      </c>
      <c r="F9" s="2"/>
      <c r="G9" s="2">
        <f t="shared" si="5"/>
        <v>0</v>
      </c>
      <c r="H9" s="2">
        <f t="shared" si="1"/>
        <v>0</v>
      </c>
      <c r="I9" s="2"/>
      <c r="J9" s="2">
        <f t="shared" si="6"/>
        <v>0</v>
      </c>
      <c r="K9" s="2">
        <f t="shared" si="2"/>
        <v>0</v>
      </c>
      <c r="L9" s="2"/>
      <c r="M9" s="2"/>
      <c r="N9" s="2">
        <f t="shared" si="3"/>
        <v>0</v>
      </c>
      <c r="O9" s="2"/>
    </row>
    <row r="10" spans="1:15">
      <c r="A10" s="2">
        <v>8</v>
      </c>
      <c r="B10" s="2"/>
      <c r="C10" s="2">
        <v>52.9</v>
      </c>
      <c r="D10" s="2">
        <f t="shared" si="4"/>
        <v>0.17130000000000001</v>
      </c>
      <c r="E10" s="2">
        <f t="shared" si="0"/>
        <v>9.06</v>
      </c>
      <c r="F10" s="2"/>
      <c r="G10" s="2">
        <f t="shared" si="5"/>
        <v>0</v>
      </c>
      <c r="H10" s="2">
        <f t="shared" si="1"/>
        <v>0</v>
      </c>
      <c r="I10" s="2"/>
      <c r="J10" s="2">
        <f t="shared" si="6"/>
        <v>0</v>
      </c>
      <c r="K10" s="2">
        <f t="shared" si="2"/>
        <v>0</v>
      </c>
      <c r="L10" s="2"/>
      <c r="M10" s="2"/>
      <c r="N10" s="2">
        <f t="shared" si="3"/>
        <v>0</v>
      </c>
      <c r="O10" s="2"/>
    </row>
    <row r="11" spans="1:15">
      <c r="A11" s="2">
        <v>9</v>
      </c>
      <c r="B11" s="2"/>
      <c r="C11" s="2">
        <v>52.3</v>
      </c>
      <c r="D11" s="2">
        <f t="shared" si="4"/>
        <v>0.17130000000000001</v>
      </c>
      <c r="E11" s="2">
        <f t="shared" si="0"/>
        <v>8.9600000000000009</v>
      </c>
      <c r="F11" s="2"/>
      <c r="G11" s="2">
        <f t="shared" si="5"/>
        <v>0</v>
      </c>
      <c r="H11" s="2">
        <f t="shared" si="1"/>
        <v>0</v>
      </c>
      <c r="I11" s="2"/>
      <c r="J11" s="2">
        <f t="shared" si="6"/>
        <v>0</v>
      </c>
      <c r="K11" s="2">
        <f t="shared" si="2"/>
        <v>0</v>
      </c>
      <c r="L11" s="2"/>
      <c r="M11" s="2"/>
      <c r="N11" s="2">
        <f t="shared" si="3"/>
        <v>0</v>
      </c>
      <c r="O11" s="2"/>
    </row>
    <row r="12" spans="1:15">
      <c r="A12" s="2">
        <v>10</v>
      </c>
      <c r="B12" s="2"/>
      <c r="C12" s="2">
        <v>52</v>
      </c>
      <c r="D12" s="2">
        <f t="shared" si="4"/>
        <v>0.17130000000000001</v>
      </c>
      <c r="E12" s="2">
        <f t="shared" si="0"/>
        <v>8.91</v>
      </c>
      <c r="F12" s="2"/>
      <c r="G12" s="2">
        <f t="shared" si="5"/>
        <v>0</v>
      </c>
      <c r="H12" s="2">
        <f t="shared" si="1"/>
        <v>0</v>
      </c>
      <c r="I12" s="2"/>
      <c r="J12" s="2">
        <f t="shared" si="6"/>
        <v>0</v>
      </c>
      <c r="K12" s="2">
        <f t="shared" si="2"/>
        <v>0</v>
      </c>
      <c r="L12" s="2"/>
      <c r="M12" s="2"/>
      <c r="N12" s="2">
        <f t="shared" si="3"/>
        <v>0</v>
      </c>
      <c r="O12" s="2"/>
    </row>
    <row r="13" spans="1:15">
      <c r="A13" s="2">
        <v>11</v>
      </c>
      <c r="B13" s="2"/>
      <c r="C13" s="2">
        <v>52.6</v>
      </c>
      <c r="D13" s="2">
        <f t="shared" si="4"/>
        <v>0.17130000000000001</v>
      </c>
      <c r="E13" s="2">
        <f t="shared" si="0"/>
        <v>9.01</v>
      </c>
      <c r="F13" s="2"/>
      <c r="G13" s="2">
        <f t="shared" si="5"/>
        <v>0</v>
      </c>
      <c r="H13" s="2">
        <f t="shared" si="1"/>
        <v>0</v>
      </c>
      <c r="I13" s="2"/>
      <c r="J13" s="2">
        <f t="shared" si="6"/>
        <v>0</v>
      </c>
      <c r="K13" s="2">
        <f t="shared" si="2"/>
        <v>0</v>
      </c>
      <c r="L13" s="2"/>
      <c r="M13" s="2"/>
      <c r="N13" s="2">
        <f t="shared" si="3"/>
        <v>0</v>
      </c>
      <c r="O13" s="2"/>
    </row>
    <row r="14" spans="1:15">
      <c r="A14" s="2">
        <v>12</v>
      </c>
      <c r="B14" s="2"/>
      <c r="C14" s="2">
        <v>52.1</v>
      </c>
      <c r="D14" s="2">
        <f t="shared" si="4"/>
        <v>0.17130000000000001</v>
      </c>
      <c r="E14" s="2">
        <f t="shared" si="0"/>
        <v>8.92</v>
      </c>
      <c r="F14" s="2"/>
      <c r="G14" s="2">
        <f t="shared" si="5"/>
        <v>0</v>
      </c>
      <c r="H14" s="2">
        <f t="shared" si="1"/>
        <v>0</v>
      </c>
      <c r="I14" s="2"/>
      <c r="J14" s="2">
        <f t="shared" si="6"/>
        <v>0</v>
      </c>
      <c r="K14" s="2">
        <f t="shared" si="2"/>
        <v>0</v>
      </c>
      <c r="L14" s="2"/>
      <c r="M14" s="2"/>
      <c r="N14" s="2">
        <f t="shared" si="3"/>
        <v>0</v>
      </c>
      <c r="O14" s="2"/>
    </row>
    <row r="15" spans="1:15">
      <c r="A15" s="2">
        <v>13</v>
      </c>
      <c r="B15" s="2"/>
      <c r="C15" s="2">
        <v>51.8</v>
      </c>
      <c r="D15" s="2">
        <f t="shared" si="4"/>
        <v>0.17130000000000001</v>
      </c>
      <c r="E15" s="2">
        <f t="shared" si="0"/>
        <v>8.8699999999999992</v>
      </c>
      <c r="F15" s="2"/>
      <c r="G15" s="2">
        <f t="shared" si="5"/>
        <v>0</v>
      </c>
      <c r="H15" s="2">
        <f t="shared" si="1"/>
        <v>0</v>
      </c>
      <c r="I15" s="2"/>
      <c r="J15" s="2">
        <f t="shared" si="6"/>
        <v>0</v>
      </c>
      <c r="K15" s="2">
        <f t="shared" si="2"/>
        <v>0</v>
      </c>
      <c r="L15" s="2"/>
      <c r="M15" s="2"/>
      <c r="N15" s="2">
        <f t="shared" si="3"/>
        <v>0</v>
      </c>
      <c r="O15" s="2"/>
    </row>
    <row r="16" spans="1:15">
      <c r="A16" s="2">
        <v>14</v>
      </c>
      <c r="B16" s="2"/>
      <c r="C16" s="2">
        <v>52.5</v>
      </c>
      <c r="D16" s="2">
        <f t="shared" si="4"/>
        <v>0.17130000000000001</v>
      </c>
      <c r="E16" s="2">
        <f t="shared" si="0"/>
        <v>8.99</v>
      </c>
      <c r="F16" s="2"/>
      <c r="G16" s="2">
        <f t="shared" si="5"/>
        <v>0</v>
      </c>
      <c r="H16" s="2">
        <f t="shared" si="1"/>
        <v>0</v>
      </c>
      <c r="I16" s="2"/>
      <c r="J16" s="2">
        <f t="shared" si="6"/>
        <v>0</v>
      </c>
      <c r="K16" s="2">
        <f t="shared" si="2"/>
        <v>0</v>
      </c>
      <c r="L16" s="2"/>
      <c r="M16" s="2"/>
      <c r="N16" s="2">
        <f t="shared" si="3"/>
        <v>0</v>
      </c>
      <c r="O16" s="2"/>
    </row>
    <row r="17" spans="1:15">
      <c r="A17" s="2">
        <v>15</v>
      </c>
      <c r="B17" s="2"/>
      <c r="C17" s="2">
        <v>52.8</v>
      </c>
      <c r="D17" s="2">
        <f t="shared" si="4"/>
        <v>0.17130000000000001</v>
      </c>
      <c r="E17" s="2">
        <f t="shared" si="0"/>
        <v>9.0399999999999991</v>
      </c>
      <c r="F17" s="2"/>
      <c r="G17" s="2">
        <f t="shared" si="5"/>
        <v>0</v>
      </c>
      <c r="H17" s="2">
        <f t="shared" si="1"/>
        <v>0</v>
      </c>
      <c r="I17" s="2"/>
      <c r="J17" s="2">
        <f t="shared" si="6"/>
        <v>0</v>
      </c>
      <c r="K17" s="2">
        <f t="shared" si="2"/>
        <v>0</v>
      </c>
      <c r="L17" s="2"/>
      <c r="M17" s="2"/>
      <c r="N17" s="2">
        <f t="shared" si="3"/>
        <v>0</v>
      </c>
      <c r="O17" s="2"/>
    </row>
    <row r="18" spans="1:15">
      <c r="A18" s="2">
        <v>16</v>
      </c>
      <c r="B18" s="2"/>
      <c r="C18" s="2">
        <v>64.8</v>
      </c>
      <c r="D18" s="2">
        <f t="shared" si="4"/>
        <v>0.17130000000000001</v>
      </c>
      <c r="E18" s="2">
        <f t="shared" si="0"/>
        <v>11.1</v>
      </c>
      <c r="F18" s="2"/>
      <c r="G18" s="2">
        <f t="shared" si="5"/>
        <v>0</v>
      </c>
      <c r="H18" s="2">
        <f t="shared" si="1"/>
        <v>0</v>
      </c>
      <c r="I18" s="2"/>
      <c r="J18" s="2">
        <f t="shared" si="6"/>
        <v>0</v>
      </c>
      <c r="K18" s="2">
        <f t="shared" si="2"/>
        <v>0</v>
      </c>
      <c r="L18" s="2"/>
      <c r="M18" s="2"/>
      <c r="N18" s="2">
        <f t="shared" si="3"/>
        <v>0</v>
      </c>
      <c r="O18" s="2"/>
    </row>
    <row r="19" spans="1:15">
      <c r="A19" s="2">
        <v>17</v>
      </c>
      <c r="B19" s="2"/>
      <c r="C19" s="2">
        <v>53.3</v>
      </c>
      <c r="D19" s="2">
        <f t="shared" si="4"/>
        <v>0.17130000000000001</v>
      </c>
      <c r="E19" s="2">
        <f t="shared" si="0"/>
        <v>9.1300000000000008</v>
      </c>
      <c r="F19" s="2"/>
      <c r="G19" s="2">
        <f t="shared" si="5"/>
        <v>0</v>
      </c>
      <c r="H19" s="2">
        <f t="shared" si="1"/>
        <v>0</v>
      </c>
      <c r="I19" s="2"/>
      <c r="J19" s="2">
        <f t="shared" si="6"/>
        <v>0</v>
      </c>
      <c r="K19" s="2">
        <f t="shared" si="2"/>
        <v>0</v>
      </c>
      <c r="L19" s="2"/>
      <c r="M19" s="2"/>
      <c r="N19" s="2">
        <f t="shared" si="3"/>
        <v>0</v>
      </c>
      <c r="O19" s="2"/>
    </row>
    <row r="20" spans="1:15">
      <c r="A20" s="2">
        <v>18</v>
      </c>
      <c r="B20" s="2"/>
      <c r="C20" s="2">
        <v>51.8</v>
      </c>
      <c r="D20" s="2">
        <f t="shared" si="4"/>
        <v>0.17130000000000001</v>
      </c>
      <c r="E20" s="2">
        <f t="shared" si="0"/>
        <v>8.8699999999999992</v>
      </c>
      <c r="F20" s="2"/>
      <c r="G20" s="2">
        <f t="shared" si="5"/>
        <v>0</v>
      </c>
      <c r="H20" s="2">
        <f t="shared" si="1"/>
        <v>0</v>
      </c>
      <c r="I20" s="2"/>
      <c r="J20" s="2">
        <f t="shared" si="6"/>
        <v>0</v>
      </c>
      <c r="K20" s="2">
        <f t="shared" si="2"/>
        <v>0</v>
      </c>
      <c r="L20" s="2"/>
      <c r="M20" s="2"/>
      <c r="N20" s="2">
        <f t="shared" si="3"/>
        <v>0</v>
      </c>
      <c r="O20" s="2"/>
    </row>
    <row r="21" spans="1:15">
      <c r="A21" s="2">
        <v>19</v>
      </c>
      <c r="B21" s="2"/>
      <c r="C21" s="2">
        <v>66.5</v>
      </c>
      <c r="D21" s="2">
        <f t="shared" si="4"/>
        <v>0.17130000000000001</v>
      </c>
      <c r="E21" s="2">
        <f t="shared" si="0"/>
        <v>11.39</v>
      </c>
      <c r="F21" s="2"/>
      <c r="G21" s="2">
        <f t="shared" si="5"/>
        <v>0</v>
      </c>
      <c r="H21" s="2">
        <f t="shared" si="1"/>
        <v>0</v>
      </c>
      <c r="I21" s="2"/>
      <c r="J21" s="2">
        <f t="shared" si="6"/>
        <v>0</v>
      </c>
      <c r="K21" s="2">
        <f t="shared" si="2"/>
        <v>0</v>
      </c>
      <c r="L21" s="2"/>
      <c r="M21" s="2"/>
      <c r="N21" s="2">
        <f t="shared" si="3"/>
        <v>0</v>
      </c>
      <c r="O21" s="2"/>
    </row>
    <row r="22" spans="1:15">
      <c r="A22" s="2">
        <v>20</v>
      </c>
      <c r="B22" s="2"/>
      <c r="C22" s="2">
        <v>52.3</v>
      </c>
      <c r="D22" s="2">
        <f t="shared" si="4"/>
        <v>0.17130000000000001</v>
      </c>
      <c r="E22" s="2">
        <f t="shared" si="0"/>
        <v>8.9600000000000009</v>
      </c>
      <c r="F22" s="2"/>
      <c r="G22" s="2">
        <f t="shared" si="5"/>
        <v>0</v>
      </c>
      <c r="H22" s="2">
        <f t="shared" si="1"/>
        <v>0</v>
      </c>
      <c r="I22" s="2"/>
      <c r="J22" s="2">
        <f t="shared" si="6"/>
        <v>0</v>
      </c>
      <c r="K22" s="2">
        <f t="shared" si="2"/>
        <v>0</v>
      </c>
      <c r="L22" s="2"/>
      <c r="M22" s="2"/>
      <c r="N22" s="2">
        <f t="shared" si="3"/>
        <v>0</v>
      </c>
      <c r="O22" s="2"/>
    </row>
    <row r="23" spans="1:15">
      <c r="A23" s="2">
        <v>21</v>
      </c>
      <c r="B23" s="2"/>
      <c r="C23" s="2">
        <v>51.8</v>
      </c>
      <c r="D23" s="2">
        <f t="shared" si="4"/>
        <v>0.17130000000000001</v>
      </c>
      <c r="E23" s="2">
        <f t="shared" si="0"/>
        <v>8.8699999999999992</v>
      </c>
      <c r="F23" s="2"/>
      <c r="G23" s="2">
        <f t="shared" si="5"/>
        <v>0</v>
      </c>
      <c r="H23" s="2">
        <f t="shared" si="1"/>
        <v>0</v>
      </c>
      <c r="I23" s="2"/>
      <c r="J23" s="2">
        <f t="shared" si="6"/>
        <v>0</v>
      </c>
      <c r="K23" s="2">
        <f t="shared" si="2"/>
        <v>0</v>
      </c>
      <c r="L23" s="2"/>
      <c r="M23" s="2"/>
      <c r="N23" s="2">
        <f t="shared" si="3"/>
        <v>0</v>
      </c>
      <c r="O23" s="2"/>
    </row>
    <row r="24" spans="1:15">
      <c r="A24" s="2">
        <v>22</v>
      </c>
      <c r="B24" s="2"/>
      <c r="C24" s="2">
        <v>63.6</v>
      </c>
      <c r="D24" s="2">
        <f t="shared" si="4"/>
        <v>0.17130000000000001</v>
      </c>
      <c r="E24" s="2">
        <f t="shared" si="0"/>
        <v>10.89</v>
      </c>
      <c r="F24" s="2"/>
      <c r="G24" s="2">
        <f t="shared" si="5"/>
        <v>0</v>
      </c>
      <c r="H24" s="2">
        <f t="shared" si="1"/>
        <v>0</v>
      </c>
      <c r="I24" s="2"/>
      <c r="J24" s="2">
        <f t="shared" si="6"/>
        <v>0</v>
      </c>
      <c r="K24" s="2">
        <f t="shared" si="2"/>
        <v>0</v>
      </c>
      <c r="L24" s="2"/>
      <c r="M24" s="2"/>
      <c r="N24" s="2">
        <f t="shared" si="3"/>
        <v>0</v>
      </c>
      <c r="O24" s="2"/>
    </row>
    <row r="25" spans="1:15">
      <c r="A25" s="2">
        <v>23</v>
      </c>
      <c r="B25" s="2"/>
      <c r="C25" s="2">
        <v>52.3</v>
      </c>
      <c r="D25" s="2">
        <f t="shared" si="4"/>
        <v>0.17130000000000001</v>
      </c>
      <c r="E25" s="2">
        <f t="shared" si="0"/>
        <v>8.9600000000000009</v>
      </c>
      <c r="F25" s="2"/>
      <c r="G25" s="2">
        <f t="shared" si="5"/>
        <v>0</v>
      </c>
      <c r="H25" s="2">
        <f t="shared" si="1"/>
        <v>0</v>
      </c>
      <c r="I25" s="2"/>
      <c r="J25" s="2">
        <f t="shared" si="6"/>
        <v>0</v>
      </c>
      <c r="K25" s="2">
        <f t="shared" si="2"/>
        <v>0</v>
      </c>
      <c r="L25" s="2"/>
      <c r="M25" s="2"/>
      <c r="N25" s="2">
        <f t="shared" si="3"/>
        <v>0</v>
      </c>
      <c r="O25" s="2"/>
    </row>
    <row r="26" spans="1:15">
      <c r="A26" s="2">
        <v>24</v>
      </c>
      <c r="B26" s="2"/>
      <c r="C26" s="2">
        <v>51.8</v>
      </c>
      <c r="D26" s="2">
        <f t="shared" si="4"/>
        <v>0.17130000000000001</v>
      </c>
      <c r="E26" s="2">
        <f t="shared" si="0"/>
        <v>8.8699999999999992</v>
      </c>
      <c r="F26" s="2"/>
      <c r="G26" s="2">
        <f t="shared" si="5"/>
        <v>0</v>
      </c>
      <c r="H26" s="2">
        <f t="shared" si="1"/>
        <v>0</v>
      </c>
      <c r="I26" s="2"/>
      <c r="J26" s="2">
        <f t="shared" si="6"/>
        <v>0</v>
      </c>
      <c r="K26" s="2">
        <f t="shared" si="2"/>
        <v>0</v>
      </c>
      <c r="L26" s="2"/>
      <c r="M26" s="2"/>
      <c r="N26" s="2">
        <f t="shared" si="3"/>
        <v>0</v>
      </c>
      <c r="O26" s="2"/>
    </row>
    <row r="27" spans="1:15">
      <c r="A27" s="2">
        <v>25</v>
      </c>
      <c r="B27" s="2"/>
      <c r="C27" s="2">
        <v>65</v>
      </c>
      <c r="D27" s="2">
        <f t="shared" si="4"/>
        <v>0.17130000000000001</v>
      </c>
      <c r="E27" s="2">
        <f t="shared" si="0"/>
        <v>11.13</v>
      </c>
      <c r="F27" s="2"/>
      <c r="G27" s="2">
        <f t="shared" si="5"/>
        <v>0</v>
      </c>
      <c r="H27" s="2">
        <f t="shared" si="1"/>
        <v>0</v>
      </c>
      <c r="I27" s="2"/>
      <c r="J27" s="2">
        <f t="shared" si="6"/>
        <v>0</v>
      </c>
      <c r="K27" s="2">
        <f t="shared" si="2"/>
        <v>0</v>
      </c>
      <c r="L27" s="2"/>
      <c r="M27" s="2"/>
      <c r="N27" s="2">
        <f t="shared" si="3"/>
        <v>0</v>
      </c>
      <c r="O27" s="2"/>
    </row>
    <row r="28" spans="1:15">
      <c r="A28" s="2">
        <v>26</v>
      </c>
      <c r="B28" s="2"/>
      <c r="C28" s="2">
        <v>52.2</v>
      </c>
      <c r="D28" s="2">
        <f t="shared" si="4"/>
        <v>0.17130000000000001</v>
      </c>
      <c r="E28" s="2">
        <f t="shared" si="0"/>
        <v>8.94</v>
      </c>
      <c r="F28" s="2"/>
      <c r="G28" s="2">
        <f t="shared" si="5"/>
        <v>0</v>
      </c>
      <c r="H28" s="2">
        <f t="shared" si="1"/>
        <v>0</v>
      </c>
      <c r="I28" s="2"/>
      <c r="J28" s="2">
        <f t="shared" si="6"/>
        <v>0</v>
      </c>
      <c r="K28" s="2">
        <f t="shared" si="2"/>
        <v>0</v>
      </c>
      <c r="L28" s="2"/>
      <c r="M28" s="2"/>
      <c r="N28" s="2">
        <f t="shared" si="3"/>
        <v>0</v>
      </c>
      <c r="O28" s="2"/>
    </row>
    <row r="29" spans="1:15">
      <c r="A29" s="2">
        <v>27</v>
      </c>
      <c r="B29" s="2"/>
      <c r="C29" s="2">
        <v>52</v>
      </c>
      <c r="D29" s="2">
        <f t="shared" si="4"/>
        <v>0.17130000000000001</v>
      </c>
      <c r="E29" s="2">
        <f t="shared" si="0"/>
        <v>8.91</v>
      </c>
      <c r="F29" s="2"/>
      <c r="G29" s="2">
        <f t="shared" si="5"/>
        <v>0</v>
      </c>
      <c r="H29" s="2">
        <f t="shared" si="1"/>
        <v>0</v>
      </c>
      <c r="I29" s="2"/>
      <c r="J29" s="2">
        <f t="shared" si="6"/>
        <v>0</v>
      </c>
      <c r="K29" s="2">
        <f t="shared" si="2"/>
        <v>0</v>
      </c>
      <c r="L29" s="2"/>
      <c r="M29" s="2"/>
      <c r="N29" s="2">
        <f t="shared" si="3"/>
        <v>0</v>
      </c>
      <c r="O29" s="2"/>
    </row>
    <row r="30" spans="1:15">
      <c r="A30" s="2">
        <v>28</v>
      </c>
      <c r="B30" s="2"/>
      <c r="C30" s="2">
        <v>65.400000000000006</v>
      </c>
      <c r="D30" s="2">
        <f t="shared" si="4"/>
        <v>0.17130000000000001</v>
      </c>
      <c r="E30" s="2">
        <f t="shared" si="0"/>
        <v>11.2</v>
      </c>
      <c r="F30" s="2"/>
      <c r="G30" s="2">
        <f t="shared" si="5"/>
        <v>0</v>
      </c>
      <c r="H30" s="2">
        <f t="shared" si="1"/>
        <v>0</v>
      </c>
      <c r="I30" s="2"/>
      <c r="J30" s="2">
        <f t="shared" si="6"/>
        <v>0</v>
      </c>
      <c r="K30" s="2">
        <f t="shared" si="2"/>
        <v>0</v>
      </c>
      <c r="L30" s="2"/>
      <c r="M30" s="2"/>
      <c r="N30" s="2">
        <f t="shared" si="3"/>
        <v>0</v>
      </c>
      <c r="O30" s="2"/>
    </row>
    <row r="31" spans="1:15">
      <c r="A31" s="2">
        <v>29</v>
      </c>
      <c r="B31" s="2"/>
      <c r="C31" s="2">
        <v>52.5</v>
      </c>
      <c r="D31" s="2">
        <f t="shared" si="4"/>
        <v>0.17130000000000001</v>
      </c>
      <c r="E31" s="2">
        <f t="shared" si="0"/>
        <v>8.99</v>
      </c>
      <c r="F31" s="2"/>
      <c r="G31" s="2">
        <f t="shared" si="5"/>
        <v>0</v>
      </c>
      <c r="H31" s="2">
        <f t="shared" si="1"/>
        <v>0</v>
      </c>
      <c r="I31" s="2"/>
      <c r="J31" s="2">
        <f t="shared" si="6"/>
        <v>0</v>
      </c>
      <c r="K31" s="2">
        <f t="shared" si="2"/>
        <v>0</v>
      </c>
      <c r="L31" s="2"/>
      <c r="M31" s="2"/>
      <c r="N31" s="2">
        <f t="shared" si="3"/>
        <v>0</v>
      </c>
      <c r="O31" s="2"/>
    </row>
    <row r="32" spans="1:15">
      <c r="A32" s="2">
        <v>30</v>
      </c>
      <c r="B32" s="2"/>
      <c r="C32" s="2">
        <v>52</v>
      </c>
      <c r="D32" s="2">
        <f t="shared" si="4"/>
        <v>0.17130000000000001</v>
      </c>
      <c r="E32" s="2">
        <f t="shared" si="0"/>
        <v>8.91</v>
      </c>
      <c r="F32" s="2"/>
      <c r="G32" s="2">
        <f t="shared" si="5"/>
        <v>0</v>
      </c>
      <c r="H32" s="2">
        <f t="shared" si="1"/>
        <v>0</v>
      </c>
      <c r="I32" s="2"/>
      <c r="J32" s="2">
        <f t="shared" si="6"/>
        <v>0</v>
      </c>
      <c r="K32" s="2">
        <f t="shared" si="2"/>
        <v>0</v>
      </c>
      <c r="L32" s="2"/>
      <c r="M32" s="2"/>
      <c r="N32" s="2">
        <f t="shared" si="3"/>
        <v>0</v>
      </c>
      <c r="O32" s="2"/>
    </row>
    <row r="33" spans="1:15">
      <c r="A33" s="2">
        <v>31</v>
      </c>
      <c r="B33" s="2"/>
      <c r="C33" s="2">
        <v>51.7</v>
      </c>
      <c r="D33" s="2">
        <f t="shared" si="4"/>
        <v>0.17130000000000001</v>
      </c>
      <c r="E33" s="2">
        <f t="shared" si="0"/>
        <v>8.86</v>
      </c>
      <c r="F33" s="2"/>
      <c r="G33" s="2">
        <f t="shared" si="5"/>
        <v>0</v>
      </c>
      <c r="H33" s="2">
        <f t="shared" si="1"/>
        <v>0</v>
      </c>
      <c r="I33" s="2"/>
      <c r="J33" s="2">
        <f t="shared" si="6"/>
        <v>0</v>
      </c>
      <c r="K33" s="2">
        <f t="shared" si="2"/>
        <v>0</v>
      </c>
      <c r="L33" s="2"/>
      <c r="M33" s="2"/>
      <c r="N33" s="2">
        <f t="shared" si="3"/>
        <v>0</v>
      </c>
      <c r="O33" s="2"/>
    </row>
    <row r="34" spans="1:15">
      <c r="A34" s="2">
        <v>32</v>
      </c>
      <c r="B34" s="2"/>
      <c r="C34" s="2">
        <v>52.2</v>
      </c>
      <c r="D34" s="2">
        <f t="shared" si="4"/>
        <v>0.17130000000000001</v>
      </c>
      <c r="E34" s="2">
        <f t="shared" si="0"/>
        <v>8.94</v>
      </c>
      <c r="F34" s="2"/>
      <c r="G34" s="2">
        <f t="shared" si="5"/>
        <v>0</v>
      </c>
      <c r="H34" s="2">
        <f t="shared" si="1"/>
        <v>0</v>
      </c>
      <c r="I34" s="2"/>
      <c r="J34" s="2">
        <f t="shared" si="6"/>
        <v>0</v>
      </c>
      <c r="K34" s="2">
        <f t="shared" si="2"/>
        <v>0</v>
      </c>
      <c r="L34" s="2"/>
      <c r="M34" s="2"/>
      <c r="N34" s="2">
        <f t="shared" si="3"/>
        <v>0</v>
      </c>
      <c r="O34" s="2"/>
    </row>
    <row r="35" spans="1:15">
      <c r="A35" s="2">
        <v>33</v>
      </c>
      <c r="B35" s="2"/>
      <c r="C35" s="2">
        <v>52.7</v>
      </c>
      <c r="D35" s="2">
        <f t="shared" si="4"/>
        <v>0.17130000000000001</v>
      </c>
      <c r="E35" s="2">
        <f t="shared" si="0"/>
        <v>9.0299999999999994</v>
      </c>
      <c r="F35" s="2"/>
      <c r="G35" s="2">
        <f t="shared" si="5"/>
        <v>0</v>
      </c>
      <c r="H35" s="2">
        <f t="shared" si="1"/>
        <v>0</v>
      </c>
      <c r="I35" s="2"/>
      <c r="J35" s="2">
        <f t="shared" si="6"/>
        <v>0</v>
      </c>
      <c r="K35" s="2">
        <f t="shared" si="2"/>
        <v>0</v>
      </c>
      <c r="L35" s="2"/>
      <c r="M35" s="2"/>
      <c r="N35" s="2">
        <f t="shared" si="3"/>
        <v>0</v>
      </c>
      <c r="O35" s="2"/>
    </row>
    <row r="36" spans="1:15">
      <c r="A36" s="2">
        <v>34</v>
      </c>
      <c r="B36" s="2"/>
      <c r="C36" s="2">
        <v>51.5</v>
      </c>
      <c r="D36" s="2">
        <f t="shared" si="4"/>
        <v>0.17130000000000001</v>
      </c>
      <c r="E36" s="2">
        <f t="shared" si="0"/>
        <v>8.82</v>
      </c>
      <c r="F36" s="2"/>
      <c r="G36" s="2">
        <f t="shared" si="5"/>
        <v>0</v>
      </c>
      <c r="H36" s="2">
        <f t="shared" si="1"/>
        <v>0</v>
      </c>
      <c r="I36" s="2"/>
      <c r="J36" s="2">
        <f t="shared" si="6"/>
        <v>0</v>
      </c>
      <c r="K36" s="2">
        <f t="shared" si="2"/>
        <v>0</v>
      </c>
      <c r="L36" s="2"/>
      <c r="M36" s="2"/>
      <c r="N36" s="2">
        <f t="shared" si="3"/>
        <v>0</v>
      </c>
      <c r="O36" s="2"/>
    </row>
    <row r="37" spans="1:15">
      <c r="A37" s="2">
        <v>35</v>
      </c>
      <c r="B37" s="2"/>
      <c r="C37" s="2">
        <v>53.9</v>
      </c>
      <c r="D37" s="2">
        <f t="shared" si="4"/>
        <v>0.17130000000000001</v>
      </c>
      <c r="E37" s="2">
        <f t="shared" si="0"/>
        <v>9.23</v>
      </c>
      <c r="F37" s="2"/>
      <c r="G37" s="2">
        <f t="shared" si="5"/>
        <v>0</v>
      </c>
      <c r="H37" s="2">
        <f t="shared" si="1"/>
        <v>0</v>
      </c>
      <c r="I37" s="2"/>
      <c r="J37" s="2">
        <f t="shared" si="6"/>
        <v>0</v>
      </c>
      <c r="K37" s="2">
        <f t="shared" si="2"/>
        <v>0</v>
      </c>
      <c r="L37" s="2"/>
      <c r="M37" s="2"/>
      <c r="N37" s="2">
        <f t="shared" si="3"/>
        <v>0</v>
      </c>
      <c r="O37" s="2"/>
    </row>
    <row r="38" spans="1:15">
      <c r="A38" s="2">
        <v>36</v>
      </c>
      <c r="B38" s="2"/>
      <c r="C38" s="2">
        <v>53.6</v>
      </c>
      <c r="D38" s="2">
        <f t="shared" si="4"/>
        <v>0.17130000000000001</v>
      </c>
      <c r="E38" s="2">
        <f t="shared" si="0"/>
        <v>9.18</v>
      </c>
      <c r="F38" s="2"/>
      <c r="G38" s="2">
        <f t="shared" si="5"/>
        <v>0</v>
      </c>
      <c r="H38" s="2">
        <f t="shared" si="1"/>
        <v>0</v>
      </c>
      <c r="I38" s="2"/>
      <c r="J38" s="2">
        <f t="shared" si="6"/>
        <v>0</v>
      </c>
      <c r="K38" s="2">
        <f t="shared" si="2"/>
        <v>0</v>
      </c>
      <c r="L38" s="2"/>
      <c r="M38" s="2"/>
      <c r="N38" s="2">
        <f t="shared" si="3"/>
        <v>0</v>
      </c>
      <c r="O38" s="2"/>
    </row>
    <row r="39" spans="1:15">
      <c r="A39" s="2">
        <v>37</v>
      </c>
      <c r="B39" s="2"/>
      <c r="C39" s="2">
        <v>51.7</v>
      </c>
      <c r="D39" s="2">
        <f t="shared" si="4"/>
        <v>0.17130000000000001</v>
      </c>
      <c r="E39" s="2">
        <f t="shared" si="0"/>
        <v>8.86</v>
      </c>
      <c r="F39" s="2"/>
      <c r="G39" s="2">
        <f t="shared" si="5"/>
        <v>0</v>
      </c>
      <c r="H39" s="2">
        <f t="shared" si="1"/>
        <v>0</v>
      </c>
      <c r="I39" s="2"/>
      <c r="J39" s="2">
        <f t="shared" si="6"/>
        <v>0</v>
      </c>
      <c r="K39" s="2">
        <f t="shared" si="2"/>
        <v>0</v>
      </c>
      <c r="L39" s="2"/>
      <c r="M39" s="2"/>
      <c r="N39" s="2">
        <f t="shared" si="3"/>
        <v>0</v>
      </c>
      <c r="O39" s="2"/>
    </row>
    <row r="40" spans="1:15">
      <c r="A40" s="2">
        <v>38</v>
      </c>
      <c r="B40" s="2"/>
      <c r="C40" s="2">
        <v>52</v>
      </c>
      <c r="D40" s="2">
        <f t="shared" si="4"/>
        <v>0.17130000000000001</v>
      </c>
      <c r="E40" s="2">
        <f t="shared" si="0"/>
        <v>8.91</v>
      </c>
      <c r="F40" s="2"/>
      <c r="G40" s="2">
        <f t="shared" si="5"/>
        <v>0</v>
      </c>
      <c r="H40" s="2">
        <f t="shared" si="1"/>
        <v>0</v>
      </c>
      <c r="I40" s="2"/>
      <c r="J40" s="2">
        <f t="shared" si="6"/>
        <v>0</v>
      </c>
      <c r="K40" s="2">
        <f t="shared" si="2"/>
        <v>0</v>
      </c>
      <c r="L40" s="2"/>
      <c r="M40" s="2"/>
      <c r="N40" s="2">
        <f t="shared" si="3"/>
        <v>0</v>
      </c>
      <c r="O40" s="2"/>
    </row>
    <row r="41" spans="1:15">
      <c r="A41" s="2">
        <v>39</v>
      </c>
      <c r="B41" s="2"/>
      <c r="C41" s="2">
        <v>52.4</v>
      </c>
      <c r="D41" s="2">
        <f t="shared" si="4"/>
        <v>0.17130000000000001</v>
      </c>
      <c r="E41" s="2">
        <f t="shared" si="0"/>
        <v>8.98</v>
      </c>
      <c r="F41" s="2"/>
      <c r="G41" s="2">
        <f t="shared" si="5"/>
        <v>0</v>
      </c>
      <c r="H41" s="2">
        <f t="shared" si="1"/>
        <v>0</v>
      </c>
      <c r="I41" s="2"/>
      <c r="J41" s="2">
        <f t="shared" si="6"/>
        <v>0</v>
      </c>
      <c r="K41" s="2">
        <f t="shared" si="2"/>
        <v>0</v>
      </c>
      <c r="L41" s="2"/>
      <c r="M41" s="2"/>
      <c r="N41" s="2">
        <f t="shared" si="3"/>
        <v>0</v>
      </c>
      <c r="O41" s="2"/>
    </row>
    <row r="42" spans="1:15">
      <c r="A42" s="2">
        <v>40</v>
      </c>
      <c r="B42" s="2"/>
      <c r="C42" s="2">
        <v>51.4</v>
      </c>
      <c r="D42" s="2">
        <f t="shared" si="4"/>
        <v>0.17130000000000001</v>
      </c>
      <c r="E42" s="2">
        <f t="shared" si="0"/>
        <v>8.8000000000000007</v>
      </c>
      <c r="F42" s="2"/>
      <c r="G42" s="2">
        <f t="shared" si="5"/>
        <v>0</v>
      </c>
      <c r="H42" s="2">
        <f t="shared" si="1"/>
        <v>0</v>
      </c>
      <c r="I42" s="2"/>
      <c r="J42" s="2">
        <f t="shared" si="6"/>
        <v>0</v>
      </c>
      <c r="K42" s="2">
        <f t="shared" si="2"/>
        <v>0</v>
      </c>
      <c r="L42" s="2"/>
      <c r="M42" s="2"/>
      <c r="N42" s="2">
        <f t="shared" si="3"/>
        <v>0</v>
      </c>
      <c r="O42" s="2"/>
    </row>
    <row r="43" spans="1:15">
      <c r="A43" s="2">
        <v>41</v>
      </c>
      <c r="B43" s="2"/>
      <c r="C43" s="2">
        <v>52</v>
      </c>
      <c r="D43" s="2">
        <f t="shared" si="4"/>
        <v>0.17130000000000001</v>
      </c>
      <c r="E43" s="2">
        <f t="shared" si="0"/>
        <v>8.91</v>
      </c>
      <c r="F43" s="2"/>
      <c r="G43" s="2">
        <f t="shared" si="5"/>
        <v>0</v>
      </c>
      <c r="H43" s="2">
        <f t="shared" si="1"/>
        <v>0</v>
      </c>
      <c r="I43" s="2"/>
      <c r="J43" s="2">
        <f t="shared" si="6"/>
        <v>0</v>
      </c>
      <c r="K43" s="2">
        <f t="shared" si="2"/>
        <v>0</v>
      </c>
      <c r="L43" s="2"/>
      <c r="M43" s="2"/>
      <c r="N43" s="2">
        <f t="shared" si="3"/>
        <v>0</v>
      </c>
      <c r="O43" s="2"/>
    </row>
    <row r="44" spans="1:15">
      <c r="A44" s="2">
        <v>42</v>
      </c>
      <c r="B44" s="2"/>
      <c r="C44" s="2">
        <v>52.8</v>
      </c>
      <c r="D44" s="2">
        <f t="shared" si="4"/>
        <v>0.17130000000000001</v>
      </c>
      <c r="E44" s="2">
        <f t="shared" si="0"/>
        <v>9.0399999999999991</v>
      </c>
      <c r="F44" s="2"/>
      <c r="G44" s="2">
        <f t="shared" si="5"/>
        <v>0</v>
      </c>
      <c r="H44" s="2">
        <f t="shared" si="1"/>
        <v>0</v>
      </c>
      <c r="I44" s="2"/>
      <c r="J44" s="2">
        <f t="shared" si="6"/>
        <v>0</v>
      </c>
      <c r="K44" s="2">
        <f t="shared" si="2"/>
        <v>0</v>
      </c>
      <c r="L44" s="2"/>
      <c r="M44" s="2"/>
      <c r="N44" s="2">
        <f t="shared" si="3"/>
        <v>0</v>
      </c>
      <c r="O44" s="2"/>
    </row>
    <row r="45" spans="1:15">
      <c r="A45" s="2">
        <v>43</v>
      </c>
      <c r="B45" s="2"/>
      <c r="C45" s="2">
        <v>51.5</v>
      </c>
      <c r="D45" s="2">
        <f t="shared" si="4"/>
        <v>0.17130000000000001</v>
      </c>
      <c r="E45" s="2">
        <f t="shared" si="0"/>
        <v>8.82</v>
      </c>
      <c r="F45" s="2"/>
      <c r="G45" s="2">
        <f t="shared" si="5"/>
        <v>0</v>
      </c>
      <c r="H45" s="2">
        <f t="shared" si="1"/>
        <v>0</v>
      </c>
      <c r="I45" s="2"/>
      <c r="J45" s="2">
        <f t="shared" si="6"/>
        <v>0</v>
      </c>
      <c r="K45" s="2">
        <f t="shared" si="2"/>
        <v>0</v>
      </c>
      <c r="L45" s="2"/>
      <c r="M45" s="2"/>
      <c r="N45" s="2">
        <f t="shared" si="3"/>
        <v>0</v>
      </c>
      <c r="O45" s="2"/>
    </row>
    <row r="46" spans="1:15">
      <c r="A46" s="2">
        <v>44</v>
      </c>
      <c r="B46" s="2"/>
      <c r="C46" s="2">
        <v>52.5</v>
      </c>
      <c r="D46" s="2">
        <f t="shared" si="4"/>
        <v>0.17130000000000001</v>
      </c>
      <c r="E46" s="2">
        <f t="shared" si="0"/>
        <v>8.99</v>
      </c>
      <c r="F46" s="2"/>
      <c r="G46" s="2">
        <f t="shared" si="5"/>
        <v>0</v>
      </c>
      <c r="H46" s="2">
        <f t="shared" si="1"/>
        <v>0</v>
      </c>
      <c r="I46" s="2"/>
      <c r="J46" s="2">
        <f t="shared" si="6"/>
        <v>0</v>
      </c>
      <c r="K46" s="2">
        <f t="shared" si="2"/>
        <v>0</v>
      </c>
      <c r="L46" s="2"/>
      <c r="M46" s="2"/>
      <c r="N46" s="2">
        <f t="shared" si="3"/>
        <v>0</v>
      </c>
      <c r="O46" s="2"/>
    </row>
    <row r="47" spans="1:15">
      <c r="A47" s="2">
        <v>45</v>
      </c>
      <c r="B47" s="2"/>
      <c r="C47" s="2">
        <v>51.9</v>
      </c>
      <c r="D47" s="2">
        <f t="shared" si="4"/>
        <v>0.17130000000000001</v>
      </c>
      <c r="E47" s="2">
        <f t="shared" si="0"/>
        <v>8.89</v>
      </c>
      <c r="F47" s="2"/>
      <c r="G47" s="2">
        <f t="shared" si="5"/>
        <v>0</v>
      </c>
      <c r="H47" s="2">
        <f t="shared" si="1"/>
        <v>0</v>
      </c>
      <c r="I47" s="2"/>
      <c r="J47" s="2">
        <f t="shared" si="6"/>
        <v>0</v>
      </c>
      <c r="K47" s="2">
        <f t="shared" si="2"/>
        <v>0</v>
      </c>
      <c r="L47" s="2"/>
      <c r="M47" s="2"/>
      <c r="N47" s="2">
        <f t="shared" si="3"/>
        <v>0</v>
      </c>
      <c r="O47" s="2"/>
    </row>
    <row r="48" spans="1:15">
      <c r="A48" s="2">
        <v>46</v>
      </c>
      <c r="B48" s="2"/>
      <c r="C48" s="2">
        <v>64</v>
      </c>
      <c r="D48" s="2">
        <f t="shared" si="4"/>
        <v>0.17130000000000001</v>
      </c>
      <c r="E48" s="2">
        <f t="shared" si="0"/>
        <v>10.96</v>
      </c>
      <c r="F48" s="2"/>
      <c r="G48" s="2">
        <f t="shared" si="5"/>
        <v>0</v>
      </c>
      <c r="H48" s="2">
        <f t="shared" si="1"/>
        <v>0</v>
      </c>
      <c r="I48" s="2"/>
      <c r="J48" s="2">
        <f t="shared" si="6"/>
        <v>0</v>
      </c>
      <c r="K48" s="2">
        <f t="shared" si="2"/>
        <v>0</v>
      </c>
      <c r="L48" s="2"/>
      <c r="M48" s="2"/>
      <c r="N48" s="2">
        <f t="shared" si="3"/>
        <v>0</v>
      </c>
      <c r="O48" s="2"/>
    </row>
    <row r="49" spans="1:15">
      <c r="A49" s="2">
        <v>47</v>
      </c>
      <c r="B49" s="2"/>
      <c r="C49" s="2">
        <v>52.1</v>
      </c>
      <c r="D49" s="2">
        <f t="shared" si="4"/>
        <v>0.17130000000000001</v>
      </c>
      <c r="E49" s="2">
        <f t="shared" si="0"/>
        <v>8.92</v>
      </c>
      <c r="F49" s="2"/>
      <c r="G49" s="2">
        <f t="shared" si="5"/>
        <v>0</v>
      </c>
      <c r="H49" s="2">
        <f t="shared" si="1"/>
        <v>0</v>
      </c>
      <c r="I49" s="2"/>
      <c r="J49" s="2">
        <f t="shared" si="6"/>
        <v>0</v>
      </c>
      <c r="K49" s="2">
        <f t="shared" si="2"/>
        <v>0</v>
      </c>
      <c r="L49" s="2"/>
      <c r="M49" s="2"/>
      <c r="N49" s="2">
        <f t="shared" si="3"/>
        <v>0</v>
      </c>
      <c r="O49" s="2"/>
    </row>
    <row r="50" spans="1:15">
      <c r="A50" s="2">
        <v>48</v>
      </c>
      <c r="B50" s="2"/>
      <c r="C50" s="2">
        <v>52.2</v>
      </c>
      <c r="D50" s="2">
        <f t="shared" si="4"/>
        <v>0.17130000000000001</v>
      </c>
      <c r="E50" s="2">
        <f t="shared" si="0"/>
        <v>8.94</v>
      </c>
      <c r="F50" s="2"/>
      <c r="G50" s="2">
        <f t="shared" si="5"/>
        <v>0</v>
      </c>
      <c r="H50" s="2">
        <f t="shared" si="1"/>
        <v>0</v>
      </c>
      <c r="I50" s="2"/>
      <c r="J50" s="2">
        <f t="shared" si="6"/>
        <v>0</v>
      </c>
      <c r="K50" s="2">
        <f t="shared" si="2"/>
        <v>0</v>
      </c>
      <c r="L50" s="2"/>
      <c r="M50" s="2"/>
      <c r="N50" s="2">
        <f t="shared" si="3"/>
        <v>0</v>
      </c>
      <c r="O50" s="2"/>
    </row>
    <row r="51" spans="1:15">
      <c r="A51" s="2">
        <v>49</v>
      </c>
      <c r="B51" s="2"/>
      <c r="C51" s="2">
        <v>65.400000000000006</v>
      </c>
      <c r="D51" s="2">
        <f t="shared" si="4"/>
        <v>0.17130000000000001</v>
      </c>
      <c r="E51" s="2">
        <f t="shared" si="0"/>
        <v>11.2</v>
      </c>
      <c r="F51" s="2"/>
      <c r="G51" s="2">
        <f t="shared" si="5"/>
        <v>0</v>
      </c>
      <c r="H51" s="2">
        <f t="shared" si="1"/>
        <v>0</v>
      </c>
      <c r="I51" s="2"/>
      <c r="J51" s="2">
        <f t="shared" si="6"/>
        <v>0</v>
      </c>
      <c r="K51" s="2">
        <f t="shared" si="2"/>
        <v>0</v>
      </c>
      <c r="L51" s="2"/>
      <c r="M51" s="2"/>
      <c r="N51" s="2">
        <f t="shared" si="3"/>
        <v>0</v>
      </c>
      <c r="O51" s="2"/>
    </row>
    <row r="52" spans="1:15">
      <c r="A52" s="2">
        <v>50</v>
      </c>
      <c r="B52" s="2"/>
      <c r="C52" s="2">
        <v>52.9</v>
      </c>
      <c r="D52" s="2">
        <f t="shared" si="4"/>
        <v>0.17130000000000001</v>
      </c>
      <c r="E52" s="2">
        <f t="shared" si="0"/>
        <v>9.06</v>
      </c>
      <c r="F52" s="2"/>
      <c r="G52" s="2">
        <f t="shared" si="5"/>
        <v>0</v>
      </c>
      <c r="H52" s="2">
        <f t="shared" si="1"/>
        <v>0</v>
      </c>
      <c r="I52" s="2"/>
      <c r="J52" s="2">
        <f t="shared" si="6"/>
        <v>0</v>
      </c>
      <c r="K52" s="2">
        <f t="shared" si="2"/>
        <v>0</v>
      </c>
      <c r="L52" s="2"/>
      <c r="M52" s="2"/>
      <c r="N52" s="2">
        <f t="shared" si="3"/>
        <v>0</v>
      </c>
      <c r="O52" s="2"/>
    </row>
    <row r="53" spans="1:15">
      <c r="A53" s="2">
        <v>51</v>
      </c>
      <c r="B53" s="2"/>
      <c r="C53" s="2">
        <v>52.3</v>
      </c>
      <c r="D53" s="2">
        <f t="shared" si="4"/>
        <v>0.17130000000000001</v>
      </c>
      <c r="E53" s="2">
        <f t="shared" si="0"/>
        <v>8.9600000000000009</v>
      </c>
      <c r="F53" s="2"/>
      <c r="G53" s="2">
        <f t="shared" si="5"/>
        <v>0</v>
      </c>
      <c r="H53" s="2">
        <f t="shared" si="1"/>
        <v>0</v>
      </c>
      <c r="I53" s="2"/>
      <c r="J53" s="2">
        <f t="shared" si="6"/>
        <v>0</v>
      </c>
      <c r="K53" s="2">
        <f t="shared" si="2"/>
        <v>0</v>
      </c>
      <c r="L53" s="2"/>
      <c r="M53" s="2"/>
      <c r="N53" s="2">
        <f t="shared" si="3"/>
        <v>0</v>
      </c>
      <c r="O53" s="2"/>
    </row>
    <row r="54" spans="1:15">
      <c r="A54" s="2">
        <v>52</v>
      </c>
      <c r="B54" s="2"/>
      <c r="C54" s="2">
        <v>66</v>
      </c>
      <c r="D54" s="2">
        <f t="shared" si="4"/>
        <v>0.17130000000000001</v>
      </c>
      <c r="E54" s="2">
        <f t="shared" si="0"/>
        <v>11.31</v>
      </c>
      <c r="F54" s="2"/>
      <c r="G54" s="2">
        <f t="shared" si="5"/>
        <v>0</v>
      </c>
      <c r="H54" s="2">
        <f t="shared" si="1"/>
        <v>0</v>
      </c>
      <c r="I54" s="2"/>
      <c r="J54" s="2">
        <f t="shared" si="6"/>
        <v>0</v>
      </c>
      <c r="K54" s="2">
        <f t="shared" si="2"/>
        <v>0</v>
      </c>
      <c r="L54" s="2"/>
      <c r="M54" s="2"/>
      <c r="N54" s="2">
        <f t="shared" si="3"/>
        <v>0</v>
      </c>
      <c r="O54" s="2"/>
    </row>
    <row r="55" spans="1:15">
      <c r="A55" s="2">
        <v>53</v>
      </c>
      <c r="B55" s="2"/>
      <c r="C55" s="2">
        <v>53.1</v>
      </c>
      <c r="D55" s="2">
        <f t="shared" si="4"/>
        <v>0.17130000000000001</v>
      </c>
      <c r="E55" s="2">
        <f t="shared" si="0"/>
        <v>9.1</v>
      </c>
      <c r="F55" s="2"/>
      <c r="G55" s="2">
        <f t="shared" si="5"/>
        <v>0</v>
      </c>
      <c r="H55" s="2">
        <f t="shared" si="1"/>
        <v>0</v>
      </c>
      <c r="I55" s="2"/>
      <c r="J55" s="2">
        <f t="shared" si="6"/>
        <v>0</v>
      </c>
      <c r="K55" s="2">
        <f t="shared" si="2"/>
        <v>0</v>
      </c>
      <c r="L55" s="2"/>
      <c r="M55" s="2"/>
      <c r="N55" s="2">
        <f t="shared" si="3"/>
        <v>0</v>
      </c>
      <c r="O55" s="2"/>
    </row>
    <row r="56" spans="1:15">
      <c r="A56" s="2">
        <v>54</v>
      </c>
      <c r="B56" s="2"/>
      <c r="C56" s="2">
        <v>52</v>
      </c>
      <c r="D56" s="2">
        <f t="shared" si="4"/>
        <v>0.17130000000000001</v>
      </c>
      <c r="E56" s="2">
        <f t="shared" si="0"/>
        <v>8.91</v>
      </c>
      <c r="F56" s="2"/>
      <c r="G56" s="2">
        <f t="shared" si="5"/>
        <v>0</v>
      </c>
      <c r="H56" s="2">
        <f t="shared" si="1"/>
        <v>0</v>
      </c>
      <c r="I56" s="2"/>
      <c r="J56" s="2">
        <f t="shared" si="6"/>
        <v>0</v>
      </c>
      <c r="K56" s="2">
        <f t="shared" si="2"/>
        <v>0</v>
      </c>
      <c r="L56" s="2"/>
      <c r="M56" s="2"/>
      <c r="N56" s="2">
        <f t="shared" si="3"/>
        <v>0</v>
      </c>
      <c r="O56" s="2"/>
    </row>
    <row r="57" spans="1:15">
      <c r="A57" s="2">
        <v>55</v>
      </c>
      <c r="B57" s="2"/>
      <c r="C57" s="2">
        <v>64.2</v>
      </c>
      <c r="D57" s="2">
        <f t="shared" si="4"/>
        <v>0.17130000000000001</v>
      </c>
      <c r="E57" s="2">
        <f t="shared" si="0"/>
        <v>11</v>
      </c>
      <c r="F57" s="2"/>
      <c r="G57" s="2">
        <f t="shared" si="5"/>
        <v>0</v>
      </c>
      <c r="H57" s="2">
        <f t="shared" si="1"/>
        <v>0</v>
      </c>
      <c r="I57" s="2"/>
      <c r="J57" s="2">
        <f t="shared" si="6"/>
        <v>0</v>
      </c>
      <c r="K57" s="2">
        <f t="shared" si="2"/>
        <v>0</v>
      </c>
      <c r="L57" s="2"/>
      <c r="M57" s="2"/>
      <c r="N57" s="2">
        <f t="shared" si="3"/>
        <v>0</v>
      </c>
      <c r="O57" s="2"/>
    </row>
    <row r="58" spans="1:15">
      <c r="A58" s="2">
        <v>56</v>
      </c>
      <c r="B58" s="2"/>
      <c r="C58" s="2">
        <v>52.4</v>
      </c>
      <c r="D58" s="2">
        <f t="shared" si="4"/>
        <v>0.17130000000000001</v>
      </c>
      <c r="E58" s="2">
        <f t="shared" si="0"/>
        <v>8.98</v>
      </c>
      <c r="F58" s="2"/>
      <c r="G58" s="2">
        <f t="shared" si="5"/>
        <v>0</v>
      </c>
      <c r="H58" s="2">
        <f t="shared" si="1"/>
        <v>0</v>
      </c>
      <c r="I58" s="2"/>
      <c r="J58" s="2">
        <f t="shared" si="6"/>
        <v>0</v>
      </c>
      <c r="K58" s="2">
        <f t="shared" si="2"/>
        <v>0</v>
      </c>
      <c r="L58" s="2"/>
      <c r="M58" s="2"/>
      <c r="N58" s="2">
        <f t="shared" si="3"/>
        <v>0</v>
      </c>
      <c r="O58" s="2"/>
    </row>
    <row r="59" spans="1:15">
      <c r="A59" s="2">
        <v>57</v>
      </c>
      <c r="B59" s="2"/>
      <c r="C59" s="2">
        <v>52.3</v>
      </c>
      <c r="D59" s="2">
        <f t="shared" si="4"/>
        <v>0.17130000000000001</v>
      </c>
      <c r="E59" s="2">
        <f t="shared" si="0"/>
        <v>8.9600000000000009</v>
      </c>
      <c r="F59" s="2"/>
      <c r="G59" s="2">
        <f t="shared" si="5"/>
        <v>0</v>
      </c>
      <c r="H59" s="2">
        <f t="shared" si="1"/>
        <v>0</v>
      </c>
      <c r="I59" s="2"/>
      <c r="J59" s="2">
        <f t="shared" si="6"/>
        <v>0</v>
      </c>
      <c r="K59" s="2">
        <f t="shared" si="2"/>
        <v>0</v>
      </c>
      <c r="L59" s="2"/>
      <c r="M59" s="2"/>
      <c r="N59" s="2">
        <f t="shared" si="3"/>
        <v>0</v>
      </c>
      <c r="O59" s="2"/>
    </row>
    <row r="60" spans="1:15">
      <c r="A60" s="2">
        <v>58</v>
      </c>
      <c r="B60" s="2"/>
      <c r="C60" s="2">
        <v>63.9</v>
      </c>
      <c r="D60" s="2">
        <f t="shared" si="4"/>
        <v>0.17130000000000001</v>
      </c>
      <c r="E60" s="2">
        <f t="shared" si="0"/>
        <v>10.95</v>
      </c>
      <c r="F60" s="2"/>
      <c r="G60" s="2">
        <f t="shared" si="5"/>
        <v>0</v>
      </c>
      <c r="H60" s="2">
        <f t="shared" si="1"/>
        <v>0</v>
      </c>
      <c r="I60" s="2"/>
      <c r="J60" s="2">
        <f t="shared" si="6"/>
        <v>0</v>
      </c>
      <c r="K60" s="2">
        <f t="shared" si="2"/>
        <v>0</v>
      </c>
      <c r="L60" s="2"/>
      <c r="M60" s="2"/>
      <c r="N60" s="2">
        <f t="shared" si="3"/>
        <v>0</v>
      </c>
      <c r="O60" s="2"/>
    </row>
    <row r="61" spans="1:15">
      <c r="A61" s="2">
        <v>59</v>
      </c>
      <c r="B61" s="2"/>
      <c r="C61" s="2">
        <v>52</v>
      </c>
      <c r="D61" s="2">
        <f t="shared" si="4"/>
        <v>0.17130000000000001</v>
      </c>
      <c r="E61" s="2">
        <f t="shared" si="0"/>
        <v>8.91</v>
      </c>
      <c r="F61" s="2"/>
      <c r="G61" s="2">
        <f t="shared" si="5"/>
        <v>0</v>
      </c>
      <c r="H61" s="2">
        <f t="shared" si="1"/>
        <v>0</v>
      </c>
      <c r="I61" s="2"/>
      <c r="J61" s="2">
        <f t="shared" si="6"/>
        <v>0</v>
      </c>
      <c r="K61" s="2">
        <f t="shared" si="2"/>
        <v>0</v>
      </c>
      <c r="L61" s="2"/>
      <c r="M61" s="2"/>
      <c r="N61" s="2">
        <f t="shared" si="3"/>
        <v>0</v>
      </c>
      <c r="O61" s="2"/>
    </row>
    <row r="62" spans="1:15">
      <c r="A62" s="2">
        <v>60</v>
      </c>
      <c r="B62" s="2"/>
      <c r="C62" s="2">
        <v>52</v>
      </c>
      <c r="D62" s="2">
        <f t="shared" si="4"/>
        <v>0.17130000000000001</v>
      </c>
      <c r="E62" s="2">
        <f t="shared" si="0"/>
        <v>8.91</v>
      </c>
      <c r="F62" s="2"/>
      <c r="G62" s="2">
        <f t="shared" si="5"/>
        <v>0</v>
      </c>
      <c r="H62" s="2">
        <f t="shared" si="1"/>
        <v>0</v>
      </c>
      <c r="I62" s="2"/>
      <c r="J62" s="2">
        <f t="shared" si="6"/>
        <v>0</v>
      </c>
      <c r="K62" s="2">
        <f t="shared" si="2"/>
        <v>0</v>
      </c>
      <c r="L62" s="2"/>
      <c r="M62" s="2"/>
      <c r="N62" s="2">
        <f t="shared" si="3"/>
        <v>0</v>
      </c>
      <c r="O62" s="2"/>
    </row>
    <row r="63" spans="1:15">
      <c r="A63" s="2">
        <v>61</v>
      </c>
      <c r="B63" s="2"/>
      <c r="C63" s="2">
        <v>51.9</v>
      </c>
      <c r="D63" s="2">
        <f t="shared" si="4"/>
        <v>0.17130000000000001</v>
      </c>
      <c r="E63" s="2">
        <f t="shared" si="0"/>
        <v>8.89</v>
      </c>
      <c r="F63" s="2"/>
      <c r="G63" s="2">
        <f t="shared" si="5"/>
        <v>0</v>
      </c>
      <c r="H63" s="2">
        <f t="shared" si="1"/>
        <v>0</v>
      </c>
      <c r="I63" s="2"/>
      <c r="J63" s="2">
        <f t="shared" si="6"/>
        <v>0</v>
      </c>
      <c r="K63" s="2">
        <f t="shared" si="2"/>
        <v>0</v>
      </c>
      <c r="L63" s="2"/>
      <c r="M63" s="2"/>
      <c r="N63" s="2">
        <f t="shared" si="3"/>
        <v>0</v>
      </c>
      <c r="O63" s="2"/>
    </row>
    <row r="64" spans="1:15">
      <c r="A64" s="2">
        <v>62</v>
      </c>
      <c r="B64" s="2"/>
      <c r="C64" s="2">
        <v>53</v>
      </c>
      <c r="D64" s="2">
        <f t="shared" si="4"/>
        <v>0.17130000000000001</v>
      </c>
      <c r="E64" s="2">
        <f t="shared" si="0"/>
        <v>9.08</v>
      </c>
      <c r="F64" s="2"/>
      <c r="G64" s="2">
        <f t="shared" si="5"/>
        <v>0</v>
      </c>
      <c r="H64" s="2">
        <f t="shared" si="1"/>
        <v>0</v>
      </c>
      <c r="I64" s="2"/>
      <c r="J64" s="2">
        <f t="shared" si="6"/>
        <v>0</v>
      </c>
      <c r="K64" s="2">
        <f t="shared" si="2"/>
        <v>0</v>
      </c>
      <c r="L64" s="2"/>
      <c r="M64" s="2"/>
      <c r="N64" s="2">
        <f t="shared" si="3"/>
        <v>0</v>
      </c>
      <c r="O64" s="2"/>
    </row>
    <row r="65" spans="1:15">
      <c r="A65" s="2">
        <v>63</v>
      </c>
      <c r="B65" s="2"/>
      <c r="C65" s="2">
        <v>52.8</v>
      </c>
      <c r="D65" s="2">
        <f t="shared" si="4"/>
        <v>0.17130000000000001</v>
      </c>
      <c r="E65" s="2">
        <f t="shared" si="0"/>
        <v>9.0399999999999991</v>
      </c>
      <c r="F65" s="2"/>
      <c r="G65" s="2">
        <f t="shared" si="5"/>
        <v>0</v>
      </c>
      <c r="H65" s="2">
        <f t="shared" si="1"/>
        <v>0</v>
      </c>
      <c r="I65" s="2"/>
      <c r="J65" s="2">
        <f t="shared" si="6"/>
        <v>0</v>
      </c>
      <c r="K65" s="2">
        <f t="shared" si="2"/>
        <v>0</v>
      </c>
      <c r="L65" s="2"/>
      <c r="M65" s="2"/>
      <c r="N65" s="2">
        <f t="shared" si="3"/>
        <v>0</v>
      </c>
      <c r="O65" s="2"/>
    </row>
    <row r="66" spans="1:15">
      <c r="A66" s="2">
        <v>64</v>
      </c>
      <c r="B66" s="2"/>
      <c r="C66" s="2">
        <v>52.1</v>
      </c>
      <c r="D66" s="2">
        <f t="shared" si="4"/>
        <v>0.17130000000000001</v>
      </c>
      <c r="E66" s="2">
        <f t="shared" si="0"/>
        <v>8.92</v>
      </c>
      <c r="F66" s="2"/>
      <c r="G66" s="2">
        <f t="shared" si="5"/>
        <v>0</v>
      </c>
      <c r="H66" s="2">
        <f t="shared" si="1"/>
        <v>0</v>
      </c>
      <c r="I66" s="2"/>
      <c r="J66" s="2">
        <f t="shared" si="6"/>
        <v>0</v>
      </c>
      <c r="K66" s="2">
        <f t="shared" si="2"/>
        <v>0</v>
      </c>
      <c r="L66" s="2"/>
      <c r="M66" s="2"/>
      <c r="N66" s="2">
        <f t="shared" si="3"/>
        <v>0</v>
      </c>
      <c r="O66" s="2"/>
    </row>
    <row r="67" spans="1:15">
      <c r="A67" s="2">
        <v>65</v>
      </c>
      <c r="B67" s="2"/>
      <c r="C67" s="2">
        <v>52.1</v>
      </c>
      <c r="D67" s="2">
        <f t="shared" si="4"/>
        <v>0.17130000000000001</v>
      </c>
      <c r="E67" s="2">
        <f t="shared" si="0"/>
        <v>8.92</v>
      </c>
      <c r="F67" s="2"/>
      <c r="G67" s="2">
        <f t="shared" si="5"/>
        <v>0</v>
      </c>
      <c r="H67" s="2">
        <f t="shared" si="1"/>
        <v>0</v>
      </c>
      <c r="I67" s="2"/>
      <c r="J67" s="2">
        <f t="shared" si="6"/>
        <v>0</v>
      </c>
      <c r="K67" s="2">
        <f t="shared" si="2"/>
        <v>0</v>
      </c>
      <c r="L67" s="2"/>
      <c r="M67" s="2"/>
      <c r="N67" s="2">
        <f t="shared" si="3"/>
        <v>0</v>
      </c>
      <c r="O67" s="2"/>
    </row>
    <row r="68" spans="1:15">
      <c r="A68" s="2">
        <v>66</v>
      </c>
      <c r="B68" s="2"/>
      <c r="C68" s="2">
        <v>52.9</v>
      </c>
      <c r="D68" s="2">
        <f t="shared" si="4"/>
        <v>0.17130000000000001</v>
      </c>
      <c r="E68" s="2">
        <f t="shared" ref="E68:E131" si="7">ROUND(C68*D68,2)</f>
        <v>9.06</v>
      </c>
      <c r="F68" s="2"/>
      <c r="G68" s="2">
        <f t="shared" si="5"/>
        <v>0</v>
      </c>
      <c r="H68" s="2">
        <f t="shared" ref="H68:H131" si="8">ROUND(C68*G68,2)</f>
        <v>0</v>
      </c>
      <c r="I68" s="2"/>
      <c r="J68" s="2">
        <f t="shared" si="6"/>
        <v>0</v>
      </c>
      <c r="K68" s="2">
        <f t="shared" ref="K68:K131" si="9">ROUND(C68*J68,2)</f>
        <v>0</v>
      </c>
      <c r="L68" s="2"/>
      <c r="M68" s="2"/>
      <c r="N68" s="2">
        <f t="shared" ref="N68:N131" si="10">C68*M68</f>
        <v>0</v>
      </c>
      <c r="O68" s="2"/>
    </row>
    <row r="69" spans="1:15">
      <c r="A69" s="2">
        <v>67</v>
      </c>
      <c r="B69" s="2"/>
      <c r="C69" s="2">
        <v>52.9</v>
      </c>
      <c r="D69" s="2">
        <f t="shared" ref="D69:D132" si="11">D68</f>
        <v>0.17130000000000001</v>
      </c>
      <c r="E69" s="2">
        <f t="shared" si="7"/>
        <v>9.06</v>
      </c>
      <c r="F69" s="2"/>
      <c r="G69" s="2">
        <f t="shared" ref="G69:G132" si="12">G68</f>
        <v>0</v>
      </c>
      <c r="H69" s="2">
        <f t="shared" si="8"/>
        <v>0</v>
      </c>
      <c r="I69" s="2"/>
      <c r="J69" s="2">
        <f t="shared" ref="J69:J132" si="13">J68</f>
        <v>0</v>
      </c>
      <c r="K69" s="2">
        <f t="shared" si="9"/>
        <v>0</v>
      </c>
      <c r="L69" s="2"/>
      <c r="M69" s="2"/>
      <c r="N69" s="2">
        <f t="shared" si="10"/>
        <v>0</v>
      </c>
      <c r="O69" s="2"/>
    </row>
    <row r="70" spans="1:15">
      <c r="A70" s="2">
        <v>68</v>
      </c>
      <c r="B70" s="2"/>
      <c r="C70" s="2">
        <v>52.7</v>
      </c>
      <c r="D70" s="2">
        <f t="shared" si="11"/>
        <v>0.17130000000000001</v>
      </c>
      <c r="E70" s="2">
        <f t="shared" si="7"/>
        <v>9.0299999999999994</v>
      </c>
      <c r="F70" s="2"/>
      <c r="G70" s="2">
        <f t="shared" si="12"/>
        <v>0</v>
      </c>
      <c r="H70" s="2">
        <f t="shared" si="8"/>
        <v>0</v>
      </c>
      <c r="I70" s="2"/>
      <c r="J70" s="2">
        <f t="shared" si="13"/>
        <v>0</v>
      </c>
      <c r="K70" s="2">
        <f t="shared" si="9"/>
        <v>0</v>
      </c>
      <c r="L70" s="2"/>
      <c r="M70" s="2"/>
      <c r="N70" s="2">
        <f t="shared" si="10"/>
        <v>0</v>
      </c>
      <c r="O70" s="2"/>
    </row>
    <row r="71" spans="1:15">
      <c r="A71" s="2">
        <v>69</v>
      </c>
      <c r="B71" s="2"/>
      <c r="C71" s="2">
        <v>52.6</v>
      </c>
      <c r="D71" s="2">
        <f t="shared" si="11"/>
        <v>0.17130000000000001</v>
      </c>
      <c r="E71" s="2">
        <f t="shared" si="7"/>
        <v>9.01</v>
      </c>
      <c r="F71" s="2"/>
      <c r="G71" s="2">
        <f t="shared" si="12"/>
        <v>0</v>
      </c>
      <c r="H71" s="2">
        <f t="shared" si="8"/>
        <v>0</v>
      </c>
      <c r="I71" s="2"/>
      <c r="J71" s="2">
        <f t="shared" si="13"/>
        <v>0</v>
      </c>
      <c r="K71" s="2">
        <f t="shared" si="9"/>
        <v>0</v>
      </c>
      <c r="L71" s="2"/>
      <c r="M71" s="2"/>
      <c r="N71" s="2">
        <f t="shared" si="10"/>
        <v>0</v>
      </c>
      <c r="O71" s="2"/>
    </row>
    <row r="72" spans="1:15">
      <c r="A72" s="2">
        <v>70</v>
      </c>
      <c r="B72" s="2"/>
      <c r="C72" s="2">
        <v>52.5</v>
      </c>
      <c r="D72" s="2">
        <f t="shared" si="11"/>
        <v>0.17130000000000001</v>
      </c>
      <c r="E72" s="2">
        <f t="shared" si="7"/>
        <v>8.99</v>
      </c>
      <c r="F72" s="2"/>
      <c r="G72" s="2">
        <f t="shared" si="12"/>
        <v>0</v>
      </c>
      <c r="H72" s="2">
        <f t="shared" si="8"/>
        <v>0</v>
      </c>
      <c r="I72" s="2"/>
      <c r="J72" s="2">
        <f t="shared" si="13"/>
        <v>0</v>
      </c>
      <c r="K72" s="2">
        <f t="shared" si="9"/>
        <v>0</v>
      </c>
      <c r="L72" s="2"/>
      <c r="M72" s="2"/>
      <c r="N72" s="2">
        <f t="shared" si="10"/>
        <v>0</v>
      </c>
      <c r="O72" s="2"/>
    </row>
    <row r="73" spans="1:15">
      <c r="A73" s="5">
        <v>71</v>
      </c>
      <c r="B73" s="2"/>
      <c r="C73" s="2">
        <v>52.9</v>
      </c>
      <c r="D73" s="2">
        <f t="shared" si="11"/>
        <v>0.17130000000000001</v>
      </c>
      <c r="E73" s="2">
        <f t="shared" si="7"/>
        <v>9.06</v>
      </c>
      <c r="F73" s="2"/>
      <c r="G73" s="2">
        <f t="shared" si="12"/>
        <v>0</v>
      </c>
      <c r="H73" s="2">
        <f t="shared" si="8"/>
        <v>0</v>
      </c>
      <c r="I73" s="2"/>
      <c r="J73" s="2">
        <f t="shared" si="13"/>
        <v>0</v>
      </c>
      <c r="K73" s="2">
        <f t="shared" si="9"/>
        <v>0</v>
      </c>
      <c r="L73" s="2"/>
      <c r="M73" s="2"/>
      <c r="N73" s="2">
        <f t="shared" si="10"/>
        <v>0</v>
      </c>
      <c r="O73" s="2"/>
    </row>
    <row r="74" spans="1:15">
      <c r="A74" s="5">
        <v>72</v>
      </c>
      <c r="B74" s="2"/>
      <c r="C74" s="2">
        <v>53.1</v>
      </c>
      <c r="D74" s="2">
        <f t="shared" si="11"/>
        <v>0.17130000000000001</v>
      </c>
      <c r="E74" s="2">
        <f t="shared" si="7"/>
        <v>9.1</v>
      </c>
      <c r="F74" s="2"/>
      <c r="G74" s="2">
        <f t="shared" si="12"/>
        <v>0</v>
      </c>
      <c r="H74" s="2">
        <f t="shared" si="8"/>
        <v>0</v>
      </c>
      <c r="I74" s="2"/>
      <c r="J74" s="2">
        <f t="shared" si="13"/>
        <v>0</v>
      </c>
      <c r="K74" s="2">
        <f t="shared" si="9"/>
        <v>0</v>
      </c>
      <c r="L74" s="2"/>
      <c r="M74" s="2"/>
      <c r="N74" s="2">
        <f t="shared" si="10"/>
        <v>0</v>
      </c>
      <c r="O74" s="2"/>
    </row>
    <row r="75" spans="1:15">
      <c r="A75" s="5">
        <v>73</v>
      </c>
      <c r="B75" s="2"/>
      <c r="C75" s="2">
        <v>53.3</v>
      </c>
      <c r="D75" s="2">
        <f t="shared" si="11"/>
        <v>0.17130000000000001</v>
      </c>
      <c r="E75" s="2">
        <f t="shared" si="7"/>
        <v>9.1300000000000008</v>
      </c>
      <c r="F75" s="2"/>
      <c r="G75" s="2">
        <f t="shared" si="12"/>
        <v>0</v>
      </c>
      <c r="H75" s="2">
        <f t="shared" si="8"/>
        <v>0</v>
      </c>
      <c r="I75" s="2"/>
      <c r="J75" s="2">
        <f t="shared" si="13"/>
        <v>0</v>
      </c>
      <c r="K75" s="2">
        <f t="shared" si="9"/>
        <v>0</v>
      </c>
      <c r="L75" s="2"/>
      <c r="M75" s="2"/>
      <c r="N75" s="2">
        <f t="shared" si="10"/>
        <v>0</v>
      </c>
      <c r="O75" s="2"/>
    </row>
    <row r="76" spans="1:15">
      <c r="A76" s="5">
        <v>74</v>
      </c>
      <c r="B76" s="2"/>
      <c r="C76" s="2">
        <v>53</v>
      </c>
      <c r="D76" s="2">
        <f t="shared" si="11"/>
        <v>0.17130000000000001</v>
      </c>
      <c r="E76" s="2">
        <f t="shared" si="7"/>
        <v>9.08</v>
      </c>
      <c r="F76" s="2"/>
      <c r="G76" s="2">
        <f t="shared" si="12"/>
        <v>0</v>
      </c>
      <c r="H76" s="2">
        <f t="shared" si="8"/>
        <v>0</v>
      </c>
      <c r="I76" s="2"/>
      <c r="J76" s="2">
        <f t="shared" si="13"/>
        <v>0</v>
      </c>
      <c r="K76" s="2">
        <f t="shared" si="9"/>
        <v>0</v>
      </c>
      <c r="L76" s="2"/>
      <c r="M76" s="2"/>
      <c r="N76" s="2">
        <f t="shared" si="10"/>
        <v>0</v>
      </c>
      <c r="O76" s="2"/>
    </row>
    <row r="77" spans="1:15">
      <c r="A77" s="5">
        <v>75</v>
      </c>
      <c r="B77" s="2"/>
      <c r="C77" s="2">
        <v>52.7</v>
      </c>
      <c r="D77" s="2">
        <f t="shared" si="11"/>
        <v>0.17130000000000001</v>
      </c>
      <c r="E77" s="2">
        <f t="shared" si="7"/>
        <v>9.0299999999999994</v>
      </c>
      <c r="F77" s="2"/>
      <c r="G77" s="2">
        <f t="shared" si="12"/>
        <v>0</v>
      </c>
      <c r="H77" s="2">
        <f t="shared" si="8"/>
        <v>0</v>
      </c>
      <c r="I77" s="2"/>
      <c r="J77" s="2">
        <f t="shared" si="13"/>
        <v>0</v>
      </c>
      <c r="K77" s="2">
        <f t="shared" si="9"/>
        <v>0</v>
      </c>
      <c r="L77" s="2"/>
      <c r="M77" s="2"/>
      <c r="N77" s="2">
        <f t="shared" si="10"/>
        <v>0</v>
      </c>
      <c r="O77" s="2"/>
    </row>
    <row r="78" spans="1:15">
      <c r="A78" s="5">
        <v>76</v>
      </c>
      <c r="B78" s="2"/>
      <c r="C78" s="2">
        <v>64.2</v>
      </c>
      <c r="D78" s="2">
        <f t="shared" si="11"/>
        <v>0.17130000000000001</v>
      </c>
      <c r="E78" s="2">
        <f t="shared" si="7"/>
        <v>11</v>
      </c>
      <c r="F78" s="2"/>
      <c r="G78" s="2">
        <f t="shared" si="12"/>
        <v>0</v>
      </c>
      <c r="H78" s="2">
        <f t="shared" si="8"/>
        <v>0</v>
      </c>
      <c r="I78" s="2"/>
      <c r="J78" s="2">
        <f t="shared" si="13"/>
        <v>0</v>
      </c>
      <c r="K78" s="2">
        <f t="shared" si="9"/>
        <v>0</v>
      </c>
      <c r="L78" s="2"/>
      <c r="M78" s="2"/>
      <c r="N78" s="2">
        <f t="shared" si="10"/>
        <v>0</v>
      </c>
      <c r="O78" s="2"/>
    </row>
    <row r="79" spans="1:15">
      <c r="A79" s="5">
        <v>77</v>
      </c>
      <c r="B79" s="2"/>
      <c r="C79" s="2">
        <v>51.9</v>
      </c>
      <c r="D79" s="2">
        <f t="shared" si="11"/>
        <v>0.17130000000000001</v>
      </c>
      <c r="E79" s="2">
        <f t="shared" si="7"/>
        <v>8.89</v>
      </c>
      <c r="F79" s="2"/>
      <c r="G79" s="2">
        <f t="shared" si="12"/>
        <v>0</v>
      </c>
      <c r="H79" s="2">
        <f t="shared" si="8"/>
        <v>0</v>
      </c>
      <c r="I79" s="2"/>
      <c r="J79" s="2">
        <f t="shared" si="13"/>
        <v>0</v>
      </c>
      <c r="K79" s="2">
        <f t="shared" si="9"/>
        <v>0</v>
      </c>
      <c r="L79" s="2"/>
      <c r="M79" s="2"/>
      <c r="N79" s="2">
        <f t="shared" si="10"/>
        <v>0</v>
      </c>
      <c r="O79" s="2"/>
    </row>
    <row r="80" spans="1:15">
      <c r="A80" s="5">
        <v>78</v>
      </c>
      <c r="B80" s="2"/>
      <c r="C80" s="2">
        <v>52.4</v>
      </c>
      <c r="D80" s="2">
        <f t="shared" si="11"/>
        <v>0.17130000000000001</v>
      </c>
      <c r="E80" s="2">
        <f t="shared" si="7"/>
        <v>8.98</v>
      </c>
      <c r="F80" s="2"/>
      <c r="G80" s="2">
        <f t="shared" si="12"/>
        <v>0</v>
      </c>
      <c r="H80" s="2">
        <f t="shared" si="8"/>
        <v>0</v>
      </c>
      <c r="I80" s="2"/>
      <c r="J80" s="2">
        <f t="shared" si="13"/>
        <v>0</v>
      </c>
      <c r="K80" s="2">
        <f t="shared" si="9"/>
        <v>0</v>
      </c>
      <c r="L80" s="2"/>
      <c r="M80" s="2"/>
      <c r="N80" s="2">
        <f t="shared" si="10"/>
        <v>0</v>
      </c>
      <c r="O80" s="2"/>
    </row>
    <row r="81" spans="1:15">
      <c r="A81" s="5">
        <v>79</v>
      </c>
      <c r="B81" s="2"/>
      <c r="C81" s="2">
        <v>64.900000000000006</v>
      </c>
      <c r="D81" s="2">
        <f t="shared" si="11"/>
        <v>0.17130000000000001</v>
      </c>
      <c r="E81" s="2">
        <f t="shared" si="7"/>
        <v>11.12</v>
      </c>
      <c r="F81" s="2"/>
      <c r="G81" s="2">
        <f t="shared" si="12"/>
        <v>0</v>
      </c>
      <c r="H81" s="2">
        <f t="shared" si="8"/>
        <v>0</v>
      </c>
      <c r="I81" s="2"/>
      <c r="J81" s="2">
        <f t="shared" si="13"/>
        <v>0</v>
      </c>
      <c r="K81" s="2">
        <f t="shared" si="9"/>
        <v>0</v>
      </c>
      <c r="L81" s="2"/>
      <c r="M81" s="2"/>
      <c r="N81" s="2">
        <f t="shared" si="10"/>
        <v>0</v>
      </c>
      <c r="O81" s="2"/>
    </row>
    <row r="82" spans="1:15">
      <c r="A82" s="5">
        <v>80</v>
      </c>
      <c r="B82" s="2"/>
      <c r="C82" s="2">
        <v>51.8</v>
      </c>
      <c r="D82" s="2">
        <f t="shared" si="11"/>
        <v>0.17130000000000001</v>
      </c>
      <c r="E82" s="2">
        <f t="shared" si="7"/>
        <v>8.8699999999999992</v>
      </c>
      <c r="F82" s="2"/>
      <c r="G82" s="2">
        <f t="shared" si="12"/>
        <v>0</v>
      </c>
      <c r="H82" s="2">
        <f t="shared" si="8"/>
        <v>0</v>
      </c>
      <c r="I82" s="2"/>
      <c r="J82" s="2">
        <f t="shared" si="13"/>
        <v>0</v>
      </c>
      <c r="K82" s="2">
        <f t="shared" si="9"/>
        <v>0</v>
      </c>
      <c r="L82" s="2"/>
      <c r="M82" s="2"/>
      <c r="N82" s="2">
        <f t="shared" si="10"/>
        <v>0</v>
      </c>
      <c r="O82" s="2"/>
    </row>
    <row r="83" spans="1:15">
      <c r="A83" s="5">
        <v>81</v>
      </c>
      <c r="B83" s="2"/>
      <c r="C83" s="2">
        <v>51.4</v>
      </c>
      <c r="D83" s="2">
        <f t="shared" si="11"/>
        <v>0.17130000000000001</v>
      </c>
      <c r="E83" s="2">
        <f t="shared" si="7"/>
        <v>8.8000000000000007</v>
      </c>
      <c r="F83" s="2"/>
      <c r="G83" s="2">
        <f t="shared" si="12"/>
        <v>0</v>
      </c>
      <c r="H83" s="2">
        <f t="shared" si="8"/>
        <v>0</v>
      </c>
      <c r="I83" s="2"/>
      <c r="J83" s="2">
        <f t="shared" si="13"/>
        <v>0</v>
      </c>
      <c r="K83" s="2">
        <f t="shared" si="9"/>
        <v>0</v>
      </c>
      <c r="L83" s="2"/>
      <c r="M83" s="2"/>
      <c r="N83" s="2">
        <f t="shared" si="10"/>
        <v>0</v>
      </c>
      <c r="O83" s="2"/>
    </row>
    <row r="84" spans="1:15">
      <c r="A84" s="5">
        <v>82</v>
      </c>
      <c r="B84" s="2"/>
      <c r="C84" s="2">
        <v>65.599999999999994</v>
      </c>
      <c r="D84" s="2">
        <f t="shared" si="11"/>
        <v>0.17130000000000001</v>
      </c>
      <c r="E84" s="2">
        <f t="shared" si="7"/>
        <v>11.24</v>
      </c>
      <c r="F84" s="2"/>
      <c r="G84" s="2">
        <f t="shared" si="12"/>
        <v>0</v>
      </c>
      <c r="H84" s="2">
        <f t="shared" si="8"/>
        <v>0</v>
      </c>
      <c r="I84" s="2"/>
      <c r="J84" s="2">
        <f t="shared" si="13"/>
        <v>0</v>
      </c>
      <c r="K84" s="2">
        <f t="shared" si="9"/>
        <v>0</v>
      </c>
      <c r="L84" s="2"/>
      <c r="M84" s="2"/>
      <c r="N84" s="2">
        <f t="shared" si="10"/>
        <v>0</v>
      </c>
      <c r="O84" s="2"/>
    </row>
    <row r="85" spans="1:15">
      <c r="A85" s="5">
        <v>83</v>
      </c>
      <c r="B85" s="2"/>
      <c r="C85" s="2">
        <v>52.1</v>
      </c>
      <c r="D85" s="2">
        <f t="shared" si="11"/>
        <v>0.17130000000000001</v>
      </c>
      <c r="E85" s="2">
        <f t="shared" si="7"/>
        <v>8.92</v>
      </c>
      <c r="F85" s="2"/>
      <c r="G85" s="2">
        <f t="shared" si="12"/>
        <v>0</v>
      </c>
      <c r="H85" s="2">
        <f t="shared" si="8"/>
        <v>0</v>
      </c>
      <c r="I85" s="2"/>
      <c r="J85" s="2">
        <f t="shared" si="13"/>
        <v>0</v>
      </c>
      <c r="K85" s="2">
        <f t="shared" si="9"/>
        <v>0</v>
      </c>
      <c r="L85" s="2"/>
      <c r="M85" s="2"/>
      <c r="N85" s="2">
        <f t="shared" si="10"/>
        <v>0</v>
      </c>
      <c r="O85" s="2"/>
    </row>
    <row r="86" spans="1:15">
      <c r="A86" s="5">
        <v>84</v>
      </c>
      <c r="B86" s="2"/>
      <c r="C86" s="2">
        <v>51.6</v>
      </c>
      <c r="D86" s="2">
        <f t="shared" si="11"/>
        <v>0.17130000000000001</v>
      </c>
      <c r="E86" s="2">
        <f t="shared" si="7"/>
        <v>8.84</v>
      </c>
      <c r="F86" s="2"/>
      <c r="G86" s="2">
        <f t="shared" si="12"/>
        <v>0</v>
      </c>
      <c r="H86" s="2">
        <f t="shared" si="8"/>
        <v>0</v>
      </c>
      <c r="I86" s="2"/>
      <c r="J86" s="2">
        <f t="shared" si="13"/>
        <v>0</v>
      </c>
      <c r="K86" s="2">
        <f t="shared" si="9"/>
        <v>0</v>
      </c>
      <c r="L86" s="2"/>
      <c r="M86" s="2"/>
      <c r="N86" s="2">
        <f t="shared" si="10"/>
        <v>0</v>
      </c>
      <c r="O86" s="2"/>
    </row>
    <row r="87" spans="1:15">
      <c r="A87" s="5">
        <v>85</v>
      </c>
      <c r="B87" s="2"/>
      <c r="C87" s="2">
        <v>64</v>
      </c>
      <c r="D87" s="2">
        <f t="shared" si="11"/>
        <v>0.17130000000000001</v>
      </c>
      <c r="E87" s="2">
        <f t="shared" si="7"/>
        <v>10.96</v>
      </c>
      <c r="F87" s="2"/>
      <c r="G87" s="2">
        <f t="shared" si="12"/>
        <v>0</v>
      </c>
      <c r="H87" s="2">
        <f t="shared" si="8"/>
        <v>0</v>
      </c>
      <c r="I87" s="2"/>
      <c r="J87" s="2">
        <f t="shared" si="13"/>
        <v>0</v>
      </c>
      <c r="K87" s="2">
        <f t="shared" si="9"/>
        <v>0</v>
      </c>
      <c r="L87" s="2"/>
      <c r="M87" s="2"/>
      <c r="N87" s="2">
        <f t="shared" si="10"/>
        <v>0</v>
      </c>
      <c r="O87" s="2"/>
    </row>
    <row r="88" spans="1:15">
      <c r="A88" s="5">
        <v>86</v>
      </c>
      <c r="B88" s="2"/>
      <c r="C88" s="2">
        <v>52.2</v>
      </c>
      <c r="D88" s="2">
        <f t="shared" si="11"/>
        <v>0.17130000000000001</v>
      </c>
      <c r="E88" s="2">
        <f t="shared" si="7"/>
        <v>8.94</v>
      </c>
      <c r="F88" s="2"/>
      <c r="G88" s="2">
        <f t="shared" si="12"/>
        <v>0</v>
      </c>
      <c r="H88" s="2">
        <f t="shared" si="8"/>
        <v>0</v>
      </c>
      <c r="I88" s="2"/>
      <c r="J88" s="2">
        <f t="shared" si="13"/>
        <v>0</v>
      </c>
      <c r="K88" s="2">
        <f t="shared" si="9"/>
        <v>0</v>
      </c>
      <c r="L88" s="2"/>
      <c r="M88" s="2"/>
      <c r="N88" s="2">
        <f t="shared" si="10"/>
        <v>0</v>
      </c>
      <c r="O88" s="2"/>
    </row>
    <row r="89" spans="1:15">
      <c r="A89" s="5">
        <v>87</v>
      </c>
      <c r="B89" s="2"/>
      <c r="C89" s="2">
        <v>51.7</v>
      </c>
      <c r="D89" s="2">
        <f t="shared" si="11"/>
        <v>0.17130000000000001</v>
      </c>
      <c r="E89" s="2">
        <f t="shared" si="7"/>
        <v>8.86</v>
      </c>
      <c r="F89" s="2"/>
      <c r="G89" s="2">
        <f t="shared" si="12"/>
        <v>0</v>
      </c>
      <c r="H89" s="2">
        <f t="shared" si="8"/>
        <v>0</v>
      </c>
      <c r="I89" s="2"/>
      <c r="J89" s="2">
        <f t="shared" si="13"/>
        <v>0</v>
      </c>
      <c r="K89" s="2">
        <f t="shared" si="9"/>
        <v>0</v>
      </c>
      <c r="L89" s="2"/>
      <c r="M89" s="2"/>
      <c r="N89" s="2">
        <f t="shared" si="10"/>
        <v>0</v>
      </c>
      <c r="O89" s="2"/>
    </row>
    <row r="90" spans="1:15">
      <c r="A90" s="5">
        <v>88</v>
      </c>
      <c r="B90" s="2"/>
      <c r="C90" s="2">
        <v>64.5</v>
      </c>
      <c r="D90" s="2">
        <f t="shared" si="11"/>
        <v>0.17130000000000001</v>
      </c>
      <c r="E90" s="2">
        <f t="shared" si="7"/>
        <v>11.05</v>
      </c>
      <c r="F90" s="2"/>
      <c r="G90" s="2">
        <f t="shared" si="12"/>
        <v>0</v>
      </c>
      <c r="H90" s="2">
        <f t="shared" si="8"/>
        <v>0</v>
      </c>
      <c r="I90" s="2"/>
      <c r="J90" s="2">
        <f t="shared" si="13"/>
        <v>0</v>
      </c>
      <c r="K90" s="2">
        <f t="shared" si="9"/>
        <v>0</v>
      </c>
      <c r="L90" s="2"/>
      <c r="M90" s="2"/>
      <c r="N90" s="2">
        <f t="shared" si="10"/>
        <v>0</v>
      </c>
      <c r="O90" s="2"/>
    </row>
    <row r="91" spans="1:15">
      <c r="A91" s="5">
        <v>89</v>
      </c>
      <c r="B91" s="2"/>
      <c r="C91" s="2">
        <v>51.8</v>
      </c>
      <c r="D91" s="2">
        <f t="shared" si="11"/>
        <v>0.17130000000000001</v>
      </c>
      <c r="E91" s="2">
        <f t="shared" si="7"/>
        <v>8.8699999999999992</v>
      </c>
      <c r="F91" s="2"/>
      <c r="G91" s="2">
        <f t="shared" si="12"/>
        <v>0</v>
      </c>
      <c r="H91" s="2">
        <f t="shared" si="8"/>
        <v>0</v>
      </c>
      <c r="I91" s="2"/>
      <c r="J91" s="2">
        <f t="shared" si="13"/>
        <v>0</v>
      </c>
      <c r="K91" s="2">
        <f t="shared" si="9"/>
        <v>0</v>
      </c>
      <c r="L91" s="2"/>
      <c r="M91" s="2"/>
      <c r="N91" s="2">
        <f t="shared" si="10"/>
        <v>0</v>
      </c>
      <c r="O91" s="2"/>
    </row>
    <row r="92" spans="1:15">
      <c r="A92" s="5">
        <v>90</v>
      </c>
      <c r="B92" s="2"/>
      <c r="C92" s="2">
        <v>51.5</v>
      </c>
      <c r="D92" s="2">
        <f t="shared" si="11"/>
        <v>0.17130000000000001</v>
      </c>
      <c r="E92" s="2">
        <f t="shared" si="7"/>
        <v>8.82</v>
      </c>
      <c r="F92" s="2"/>
      <c r="G92" s="2">
        <f t="shared" si="12"/>
        <v>0</v>
      </c>
      <c r="H92" s="2">
        <f t="shared" si="8"/>
        <v>0</v>
      </c>
      <c r="I92" s="2"/>
      <c r="J92" s="2">
        <f t="shared" si="13"/>
        <v>0</v>
      </c>
      <c r="K92" s="2">
        <f t="shared" si="9"/>
        <v>0</v>
      </c>
      <c r="L92" s="2"/>
      <c r="M92" s="2"/>
      <c r="N92" s="2">
        <f t="shared" si="10"/>
        <v>0</v>
      </c>
      <c r="O92" s="2"/>
    </row>
    <row r="93" spans="1:15">
      <c r="A93" s="5">
        <v>91</v>
      </c>
      <c r="B93" s="2"/>
      <c r="C93" s="2">
        <v>51.5</v>
      </c>
      <c r="D93" s="2">
        <f t="shared" si="11"/>
        <v>0.17130000000000001</v>
      </c>
      <c r="E93" s="2">
        <f t="shared" si="7"/>
        <v>8.82</v>
      </c>
      <c r="F93" s="2"/>
      <c r="G93" s="2">
        <f t="shared" si="12"/>
        <v>0</v>
      </c>
      <c r="H93" s="2">
        <f t="shared" si="8"/>
        <v>0</v>
      </c>
      <c r="I93" s="2"/>
      <c r="J93" s="2">
        <f t="shared" si="13"/>
        <v>0</v>
      </c>
      <c r="K93" s="2">
        <f t="shared" si="9"/>
        <v>0</v>
      </c>
      <c r="L93" s="2"/>
      <c r="M93" s="2"/>
      <c r="N93" s="2">
        <f t="shared" si="10"/>
        <v>0</v>
      </c>
      <c r="O93" s="2"/>
    </row>
    <row r="94" spans="1:15">
      <c r="A94" s="5">
        <v>92</v>
      </c>
      <c r="B94" s="2"/>
      <c r="C94" s="2">
        <v>51.9</v>
      </c>
      <c r="D94" s="2">
        <f t="shared" si="11"/>
        <v>0.17130000000000001</v>
      </c>
      <c r="E94" s="2">
        <f t="shared" si="7"/>
        <v>8.89</v>
      </c>
      <c r="F94" s="2"/>
      <c r="G94" s="2">
        <f t="shared" si="12"/>
        <v>0</v>
      </c>
      <c r="H94" s="2">
        <f t="shared" si="8"/>
        <v>0</v>
      </c>
      <c r="I94" s="2"/>
      <c r="J94" s="2">
        <f t="shared" si="13"/>
        <v>0</v>
      </c>
      <c r="K94" s="2">
        <f t="shared" si="9"/>
        <v>0</v>
      </c>
      <c r="L94" s="2"/>
      <c r="M94" s="2"/>
      <c r="N94" s="2">
        <f t="shared" si="10"/>
        <v>0</v>
      </c>
      <c r="O94" s="2"/>
    </row>
    <row r="95" spans="1:15">
      <c r="A95" s="5">
        <v>93</v>
      </c>
      <c r="B95" s="2"/>
      <c r="C95" s="2">
        <v>51.7</v>
      </c>
      <c r="D95" s="2">
        <f t="shared" si="11"/>
        <v>0.17130000000000001</v>
      </c>
      <c r="E95" s="2">
        <f t="shared" si="7"/>
        <v>8.86</v>
      </c>
      <c r="F95" s="2"/>
      <c r="G95" s="2">
        <f t="shared" si="12"/>
        <v>0</v>
      </c>
      <c r="H95" s="2">
        <f t="shared" si="8"/>
        <v>0</v>
      </c>
      <c r="I95" s="2"/>
      <c r="J95" s="2">
        <f t="shared" si="13"/>
        <v>0</v>
      </c>
      <c r="K95" s="2">
        <f t="shared" si="9"/>
        <v>0</v>
      </c>
      <c r="L95" s="2"/>
      <c r="M95" s="2"/>
      <c r="N95" s="2">
        <f t="shared" si="10"/>
        <v>0</v>
      </c>
      <c r="O95" s="2"/>
    </row>
    <row r="96" spans="1:15">
      <c r="A96" s="5">
        <v>94</v>
      </c>
      <c r="B96" s="2"/>
      <c r="C96" s="2">
        <v>51.6</v>
      </c>
      <c r="D96" s="2">
        <f t="shared" si="11"/>
        <v>0.17130000000000001</v>
      </c>
      <c r="E96" s="2">
        <f t="shared" si="7"/>
        <v>8.84</v>
      </c>
      <c r="F96" s="2"/>
      <c r="G96" s="2">
        <f t="shared" si="12"/>
        <v>0</v>
      </c>
      <c r="H96" s="2">
        <f t="shared" si="8"/>
        <v>0</v>
      </c>
      <c r="I96" s="2"/>
      <c r="J96" s="2">
        <f t="shared" si="13"/>
        <v>0</v>
      </c>
      <c r="K96" s="2">
        <f t="shared" si="9"/>
        <v>0</v>
      </c>
      <c r="L96" s="2"/>
      <c r="M96" s="2"/>
      <c r="N96" s="2">
        <f t="shared" si="10"/>
        <v>0</v>
      </c>
      <c r="O96" s="2"/>
    </row>
    <row r="97" spans="1:15">
      <c r="A97" s="5">
        <v>95</v>
      </c>
      <c r="B97" s="2"/>
      <c r="C97" s="2">
        <v>51.7</v>
      </c>
      <c r="D97" s="2">
        <f t="shared" si="11"/>
        <v>0.17130000000000001</v>
      </c>
      <c r="E97" s="2">
        <f t="shared" si="7"/>
        <v>8.86</v>
      </c>
      <c r="F97" s="2"/>
      <c r="G97" s="2">
        <f t="shared" si="12"/>
        <v>0</v>
      </c>
      <c r="H97" s="2">
        <f t="shared" si="8"/>
        <v>0</v>
      </c>
      <c r="I97" s="2"/>
      <c r="J97" s="2">
        <f t="shared" si="13"/>
        <v>0</v>
      </c>
      <c r="K97" s="2">
        <f t="shared" si="9"/>
        <v>0</v>
      </c>
      <c r="L97" s="2"/>
      <c r="M97" s="2"/>
      <c r="N97" s="2">
        <f t="shared" si="10"/>
        <v>0</v>
      </c>
      <c r="O97" s="2"/>
    </row>
    <row r="98" spans="1:15">
      <c r="A98" s="5">
        <v>96</v>
      </c>
      <c r="B98" s="2"/>
      <c r="C98" s="2">
        <v>51.7</v>
      </c>
      <c r="D98" s="2">
        <f t="shared" si="11"/>
        <v>0.17130000000000001</v>
      </c>
      <c r="E98" s="2">
        <f t="shared" si="7"/>
        <v>8.86</v>
      </c>
      <c r="F98" s="2"/>
      <c r="G98" s="2">
        <f t="shared" si="12"/>
        <v>0</v>
      </c>
      <c r="H98" s="2">
        <f t="shared" si="8"/>
        <v>0</v>
      </c>
      <c r="I98" s="2"/>
      <c r="J98" s="2">
        <f t="shared" si="13"/>
        <v>0</v>
      </c>
      <c r="K98" s="2">
        <f t="shared" si="9"/>
        <v>0</v>
      </c>
      <c r="L98" s="2"/>
      <c r="M98" s="2"/>
      <c r="N98" s="2">
        <f t="shared" si="10"/>
        <v>0</v>
      </c>
      <c r="O98" s="2"/>
    </row>
    <row r="99" spans="1:15">
      <c r="A99" s="5">
        <v>97</v>
      </c>
      <c r="B99" s="2"/>
      <c r="C99" s="2">
        <v>51.7</v>
      </c>
      <c r="D99" s="2">
        <f t="shared" si="11"/>
        <v>0.17130000000000001</v>
      </c>
      <c r="E99" s="2">
        <f t="shared" si="7"/>
        <v>8.86</v>
      </c>
      <c r="F99" s="2"/>
      <c r="G99" s="2">
        <f t="shared" si="12"/>
        <v>0</v>
      </c>
      <c r="H99" s="2">
        <f t="shared" si="8"/>
        <v>0</v>
      </c>
      <c r="I99" s="2"/>
      <c r="J99" s="2">
        <f t="shared" si="13"/>
        <v>0</v>
      </c>
      <c r="K99" s="2">
        <f t="shared" si="9"/>
        <v>0</v>
      </c>
      <c r="L99" s="2"/>
      <c r="M99" s="2"/>
      <c r="N99" s="2">
        <f t="shared" si="10"/>
        <v>0</v>
      </c>
      <c r="O99" s="2"/>
    </row>
    <row r="100" spans="1:15">
      <c r="A100" s="5">
        <v>98</v>
      </c>
      <c r="B100" s="2"/>
      <c r="C100" s="2">
        <v>52.2</v>
      </c>
      <c r="D100" s="2">
        <f t="shared" si="11"/>
        <v>0.17130000000000001</v>
      </c>
      <c r="E100" s="2">
        <f t="shared" si="7"/>
        <v>8.94</v>
      </c>
      <c r="F100" s="2"/>
      <c r="G100" s="2">
        <f t="shared" si="12"/>
        <v>0</v>
      </c>
      <c r="H100" s="2">
        <f t="shared" si="8"/>
        <v>0</v>
      </c>
      <c r="I100" s="2"/>
      <c r="J100" s="2">
        <f t="shared" si="13"/>
        <v>0</v>
      </c>
      <c r="K100" s="2">
        <f t="shared" si="9"/>
        <v>0</v>
      </c>
      <c r="L100" s="2"/>
      <c r="M100" s="2"/>
      <c r="N100" s="2">
        <f t="shared" si="10"/>
        <v>0</v>
      </c>
      <c r="O100" s="2"/>
    </row>
    <row r="101" spans="1:15">
      <c r="A101" s="5">
        <v>99</v>
      </c>
      <c r="B101" s="2"/>
      <c r="C101" s="2">
        <v>51.6</v>
      </c>
      <c r="D101" s="2">
        <f t="shared" si="11"/>
        <v>0.17130000000000001</v>
      </c>
      <c r="E101" s="2">
        <f t="shared" si="7"/>
        <v>8.84</v>
      </c>
      <c r="F101" s="2"/>
      <c r="G101" s="2">
        <f t="shared" si="12"/>
        <v>0</v>
      </c>
      <c r="H101" s="2">
        <f t="shared" si="8"/>
        <v>0</v>
      </c>
      <c r="I101" s="2"/>
      <c r="J101" s="2">
        <f t="shared" si="13"/>
        <v>0</v>
      </c>
      <c r="K101" s="2">
        <f t="shared" si="9"/>
        <v>0</v>
      </c>
      <c r="L101" s="2"/>
      <c r="M101" s="2"/>
      <c r="N101" s="2">
        <f t="shared" si="10"/>
        <v>0</v>
      </c>
      <c r="O101" s="2"/>
    </row>
    <row r="102" spans="1:15">
      <c r="A102" s="5">
        <v>100</v>
      </c>
      <c r="B102" s="2"/>
      <c r="C102" s="2">
        <v>51.7</v>
      </c>
      <c r="D102" s="2">
        <f t="shared" si="11"/>
        <v>0.17130000000000001</v>
      </c>
      <c r="E102" s="2">
        <f t="shared" si="7"/>
        <v>8.86</v>
      </c>
      <c r="F102" s="2"/>
      <c r="G102" s="2">
        <f t="shared" si="12"/>
        <v>0</v>
      </c>
      <c r="H102" s="2">
        <f t="shared" si="8"/>
        <v>0</v>
      </c>
      <c r="I102" s="2"/>
      <c r="J102" s="2">
        <f t="shared" si="13"/>
        <v>0</v>
      </c>
      <c r="K102" s="2">
        <f t="shared" si="9"/>
        <v>0</v>
      </c>
      <c r="L102" s="2"/>
      <c r="M102" s="2"/>
      <c r="N102" s="2">
        <f t="shared" si="10"/>
        <v>0</v>
      </c>
      <c r="O102" s="2"/>
    </row>
    <row r="103" spans="1:15">
      <c r="A103" s="5">
        <v>101</v>
      </c>
      <c r="B103" s="2"/>
      <c r="C103" s="2">
        <v>52.7</v>
      </c>
      <c r="D103" s="2">
        <f t="shared" si="11"/>
        <v>0.17130000000000001</v>
      </c>
      <c r="E103" s="2">
        <f t="shared" si="7"/>
        <v>9.0299999999999994</v>
      </c>
      <c r="F103" s="2"/>
      <c r="G103" s="2">
        <f t="shared" si="12"/>
        <v>0</v>
      </c>
      <c r="H103" s="2">
        <f t="shared" si="8"/>
        <v>0</v>
      </c>
      <c r="I103" s="2"/>
      <c r="J103" s="2">
        <f t="shared" si="13"/>
        <v>0</v>
      </c>
      <c r="K103" s="2">
        <f t="shared" si="9"/>
        <v>0</v>
      </c>
      <c r="L103" s="2"/>
      <c r="M103" s="2"/>
      <c r="N103" s="2">
        <f t="shared" si="10"/>
        <v>0</v>
      </c>
      <c r="O103" s="2"/>
    </row>
    <row r="104" spans="1:15">
      <c r="A104" s="5">
        <v>102</v>
      </c>
      <c r="B104" s="2"/>
      <c r="C104" s="2">
        <v>51.6</v>
      </c>
      <c r="D104" s="2">
        <f t="shared" si="11"/>
        <v>0.17130000000000001</v>
      </c>
      <c r="E104" s="2">
        <f t="shared" si="7"/>
        <v>8.84</v>
      </c>
      <c r="F104" s="2"/>
      <c r="G104" s="2">
        <f t="shared" si="12"/>
        <v>0</v>
      </c>
      <c r="H104" s="2">
        <f t="shared" si="8"/>
        <v>0</v>
      </c>
      <c r="I104" s="2"/>
      <c r="J104" s="2">
        <f t="shared" si="13"/>
        <v>0</v>
      </c>
      <c r="K104" s="2">
        <f t="shared" si="9"/>
        <v>0</v>
      </c>
      <c r="L104" s="2"/>
      <c r="M104" s="2"/>
      <c r="N104" s="2">
        <f t="shared" si="10"/>
        <v>0</v>
      </c>
      <c r="O104" s="2"/>
    </row>
    <row r="105" spans="1:15">
      <c r="A105" s="5">
        <v>103</v>
      </c>
      <c r="B105" s="2"/>
      <c r="C105" s="2">
        <v>52.3</v>
      </c>
      <c r="D105" s="2">
        <f t="shared" si="11"/>
        <v>0.17130000000000001</v>
      </c>
      <c r="E105" s="2">
        <f t="shared" si="7"/>
        <v>8.9600000000000009</v>
      </c>
      <c r="F105" s="2"/>
      <c r="G105" s="2">
        <f t="shared" si="12"/>
        <v>0</v>
      </c>
      <c r="H105" s="2">
        <f t="shared" si="8"/>
        <v>0</v>
      </c>
      <c r="I105" s="2"/>
      <c r="J105" s="2">
        <f t="shared" si="13"/>
        <v>0</v>
      </c>
      <c r="K105" s="2">
        <f t="shared" si="9"/>
        <v>0</v>
      </c>
      <c r="L105" s="2"/>
      <c r="M105" s="2"/>
      <c r="N105" s="2">
        <f t="shared" si="10"/>
        <v>0</v>
      </c>
      <c r="O105" s="2"/>
    </row>
    <row r="106" spans="1:15">
      <c r="A106" s="5">
        <v>104</v>
      </c>
      <c r="B106" s="2"/>
      <c r="C106" s="2">
        <v>52</v>
      </c>
      <c r="D106" s="2">
        <f t="shared" si="11"/>
        <v>0.17130000000000001</v>
      </c>
      <c r="E106" s="2">
        <f t="shared" si="7"/>
        <v>8.91</v>
      </c>
      <c r="F106" s="2"/>
      <c r="G106" s="2">
        <f t="shared" si="12"/>
        <v>0</v>
      </c>
      <c r="H106" s="2">
        <f t="shared" si="8"/>
        <v>0</v>
      </c>
      <c r="I106" s="2"/>
      <c r="J106" s="2">
        <f t="shared" si="13"/>
        <v>0</v>
      </c>
      <c r="K106" s="2">
        <f t="shared" si="9"/>
        <v>0</v>
      </c>
      <c r="L106" s="2"/>
      <c r="M106" s="2"/>
      <c r="N106" s="2">
        <f t="shared" si="10"/>
        <v>0</v>
      </c>
      <c r="O106" s="2"/>
    </row>
    <row r="107" spans="1:15">
      <c r="A107" s="5">
        <v>105</v>
      </c>
      <c r="B107" s="2"/>
      <c r="C107" s="2">
        <v>51.8</v>
      </c>
      <c r="D107" s="2">
        <f t="shared" si="11"/>
        <v>0.17130000000000001</v>
      </c>
      <c r="E107" s="2">
        <f t="shared" si="7"/>
        <v>8.8699999999999992</v>
      </c>
      <c r="F107" s="2"/>
      <c r="G107" s="2">
        <f t="shared" si="12"/>
        <v>0</v>
      </c>
      <c r="H107" s="2">
        <f t="shared" si="8"/>
        <v>0</v>
      </c>
      <c r="I107" s="2"/>
      <c r="J107" s="2">
        <f t="shared" si="13"/>
        <v>0</v>
      </c>
      <c r="K107" s="2">
        <f t="shared" si="9"/>
        <v>0</v>
      </c>
      <c r="L107" s="2"/>
      <c r="M107" s="2"/>
      <c r="N107" s="2">
        <f t="shared" si="10"/>
        <v>0</v>
      </c>
      <c r="O107" s="2"/>
    </row>
    <row r="108" spans="1:15">
      <c r="A108" s="5">
        <v>106</v>
      </c>
      <c r="B108" s="2"/>
      <c r="C108" s="2">
        <v>64.5</v>
      </c>
      <c r="D108" s="2">
        <f t="shared" si="11"/>
        <v>0.17130000000000001</v>
      </c>
      <c r="E108" s="2">
        <f t="shared" si="7"/>
        <v>11.05</v>
      </c>
      <c r="F108" s="2"/>
      <c r="G108" s="2">
        <f t="shared" si="12"/>
        <v>0</v>
      </c>
      <c r="H108" s="2">
        <f t="shared" si="8"/>
        <v>0</v>
      </c>
      <c r="I108" s="2"/>
      <c r="J108" s="2">
        <f t="shared" si="13"/>
        <v>0</v>
      </c>
      <c r="K108" s="2">
        <f t="shared" si="9"/>
        <v>0</v>
      </c>
      <c r="L108" s="2"/>
      <c r="M108" s="2"/>
      <c r="N108" s="2">
        <f t="shared" si="10"/>
        <v>0</v>
      </c>
      <c r="O108" s="2"/>
    </row>
    <row r="109" spans="1:15">
      <c r="A109" s="5">
        <v>107</v>
      </c>
      <c r="B109" s="2"/>
      <c r="C109" s="2">
        <v>52.9</v>
      </c>
      <c r="D109" s="2">
        <f t="shared" si="11"/>
        <v>0.17130000000000001</v>
      </c>
      <c r="E109" s="2">
        <f t="shared" si="7"/>
        <v>9.06</v>
      </c>
      <c r="F109" s="2"/>
      <c r="G109" s="2">
        <f t="shared" si="12"/>
        <v>0</v>
      </c>
      <c r="H109" s="2">
        <f t="shared" si="8"/>
        <v>0</v>
      </c>
      <c r="I109" s="2"/>
      <c r="J109" s="2">
        <f t="shared" si="13"/>
        <v>0</v>
      </c>
      <c r="K109" s="2">
        <f t="shared" si="9"/>
        <v>0</v>
      </c>
      <c r="L109" s="2"/>
      <c r="M109" s="2"/>
      <c r="N109" s="2">
        <f t="shared" si="10"/>
        <v>0</v>
      </c>
      <c r="O109" s="2"/>
    </row>
    <row r="110" spans="1:15">
      <c r="A110" s="5">
        <v>108</v>
      </c>
      <c r="B110" s="2"/>
      <c r="C110" s="2">
        <v>51.7</v>
      </c>
      <c r="D110" s="2">
        <f t="shared" si="11"/>
        <v>0.17130000000000001</v>
      </c>
      <c r="E110" s="2">
        <f t="shared" si="7"/>
        <v>8.86</v>
      </c>
      <c r="F110" s="2"/>
      <c r="G110" s="2">
        <f t="shared" si="12"/>
        <v>0</v>
      </c>
      <c r="H110" s="2">
        <f t="shared" si="8"/>
        <v>0</v>
      </c>
      <c r="I110" s="2"/>
      <c r="J110" s="2">
        <f t="shared" si="13"/>
        <v>0</v>
      </c>
      <c r="K110" s="2">
        <f t="shared" si="9"/>
        <v>0</v>
      </c>
      <c r="L110" s="2"/>
      <c r="M110" s="2"/>
      <c r="N110" s="2">
        <f t="shared" si="10"/>
        <v>0</v>
      </c>
      <c r="O110" s="2"/>
    </row>
    <row r="111" spans="1:15">
      <c r="A111" s="5">
        <v>109</v>
      </c>
      <c r="B111" s="2"/>
      <c r="C111" s="2">
        <v>66.099999999999994</v>
      </c>
      <c r="D111" s="2">
        <f t="shared" si="11"/>
        <v>0.17130000000000001</v>
      </c>
      <c r="E111" s="2">
        <f t="shared" si="7"/>
        <v>11.32</v>
      </c>
      <c r="F111" s="2"/>
      <c r="G111" s="2">
        <f t="shared" si="12"/>
        <v>0</v>
      </c>
      <c r="H111" s="2">
        <f t="shared" si="8"/>
        <v>0</v>
      </c>
      <c r="I111" s="2"/>
      <c r="J111" s="2">
        <f t="shared" si="13"/>
        <v>0</v>
      </c>
      <c r="K111" s="2">
        <f t="shared" si="9"/>
        <v>0</v>
      </c>
      <c r="L111" s="2"/>
      <c r="M111" s="2"/>
      <c r="N111" s="2">
        <f t="shared" si="10"/>
        <v>0</v>
      </c>
      <c r="O111" s="2"/>
    </row>
    <row r="112" spans="1:15">
      <c r="A112" s="5">
        <v>110</v>
      </c>
      <c r="B112" s="2"/>
      <c r="C112" s="2">
        <v>51.8</v>
      </c>
      <c r="D112" s="2">
        <f t="shared" si="11"/>
        <v>0.17130000000000001</v>
      </c>
      <c r="E112" s="2">
        <f t="shared" si="7"/>
        <v>8.8699999999999992</v>
      </c>
      <c r="F112" s="2"/>
      <c r="G112" s="2">
        <f t="shared" si="12"/>
        <v>0</v>
      </c>
      <c r="H112" s="2">
        <f t="shared" si="8"/>
        <v>0</v>
      </c>
      <c r="I112" s="2"/>
      <c r="J112" s="2">
        <f t="shared" si="13"/>
        <v>0</v>
      </c>
      <c r="K112" s="2">
        <f t="shared" si="9"/>
        <v>0</v>
      </c>
      <c r="L112" s="2"/>
      <c r="M112" s="2"/>
      <c r="N112" s="2">
        <f t="shared" si="10"/>
        <v>0</v>
      </c>
      <c r="O112" s="2"/>
    </row>
    <row r="113" spans="1:15">
      <c r="A113" s="5">
        <v>111</v>
      </c>
      <c r="B113" s="2"/>
      <c r="C113" s="2">
        <v>51.4</v>
      </c>
      <c r="D113" s="2">
        <f t="shared" si="11"/>
        <v>0.17130000000000001</v>
      </c>
      <c r="E113" s="2">
        <f t="shared" si="7"/>
        <v>8.8000000000000007</v>
      </c>
      <c r="F113" s="2"/>
      <c r="G113" s="2">
        <f t="shared" si="12"/>
        <v>0</v>
      </c>
      <c r="H113" s="2">
        <f t="shared" si="8"/>
        <v>0</v>
      </c>
      <c r="I113" s="2"/>
      <c r="J113" s="2">
        <f t="shared" si="13"/>
        <v>0</v>
      </c>
      <c r="K113" s="2">
        <f t="shared" si="9"/>
        <v>0</v>
      </c>
      <c r="L113" s="2"/>
      <c r="M113" s="2"/>
      <c r="N113" s="2">
        <f t="shared" si="10"/>
        <v>0</v>
      </c>
      <c r="O113" s="2"/>
    </row>
    <row r="114" spans="1:15">
      <c r="A114" s="5">
        <v>112</v>
      </c>
      <c r="B114" s="2"/>
      <c r="C114" s="2">
        <v>64.7</v>
      </c>
      <c r="D114" s="2">
        <f t="shared" si="11"/>
        <v>0.17130000000000001</v>
      </c>
      <c r="E114" s="2">
        <f t="shared" si="7"/>
        <v>11.08</v>
      </c>
      <c r="F114" s="2"/>
      <c r="G114" s="2">
        <f t="shared" si="12"/>
        <v>0</v>
      </c>
      <c r="H114" s="2">
        <f t="shared" si="8"/>
        <v>0</v>
      </c>
      <c r="I114" s="2"/>
      <c r="J114" s="2">
        <f t="shared" si="13"/>
        <v>0</v>
      </c>
      <c r="K114" s="2">
        <f t="shared" si="9"/>
        <v>0</v>
      </c>
      <c r="L114" s="2"/>
      <c r="M114" s="2"/>
      <c r="N114" s="2">
        <f t="shared" si="10"/>
        <v>0</v>
      </c>
      <c r="O114" s="2"/>
    </row>
    <row r="115" spans="1:15">
      <c r="A115" s="5">
        <v>113</v>
      </c>
      <c r="B115" s="2"/>
      <c r="C115" s="2">
        <v>52.2</v>
      </c>
      <c r="D115" s="2">
        <f t="shared" si="11"/>
        <v>0.17130000000000001</v>
      </c>
      <c r="E115" s="2">
        <f t="shared" si="7"/>
        <v>8.94</v>
      </c>
      <c r="F115" s="2"/>
      <c r="G115" s="2">
        <f t="shared" si="12"/>
        <v>0</v>
      </c>
      <c r="H115" s="2">
        <f t="shared" si="8"/>
        <v>0</v>
      </c>
      <c r="I115" s="2"/>
      <c r="J115" s="2">
        <f t="shared" si="13"/>
        <v>0</v>
      </c>
      <c r="K115" s="2">
        <f t="shared" si="9"/>
        <v>0</v>
      </c>
      <c r="L115" s="2"/>
      <c r="M115" s="2"/>
      <c r="N115" s="2">
        <f t="shared" si="10"/>
        <v>0</v>
      </c>
      <c r="O115" s="2"/>
    </row>
    <row r="116" spans="1:15">
      <c r="A116" s="5">
        <v>114</v>
      </c>
      <c r="B116" s="2"/>
      <c r="C116" s="2">
        <v>51.5</v>
      </c>
      <c r="D116" s="2">
        <f t="shared" si="11"/>
        <v>0.17130000000000001</v>
      </c>
      <c r="E116" s="2">
        <f t="shared" si="7"/>
        <v>8.82</v>
      </c>
      <c r="F116" s="2"/>
      <c r="G116" s="2">
        <f t="shared" si="12"/>
        <v>0</v>
      </c>
      <c r="H116" s="2">
        <f t="shared" si="8"/>
        <v>0</v>
      </c>
      <c r="I116" s="2"/>
      <c r="J116" s="2">
        <f t="shared" si="13"/>
        <v>0</v>
      </c>
      <c r="K116" s="2">
        <f t="shared" si="9"/>
        <v>0</v>
      </c>
      <c r="L116" s="2"/>
      <c r="M116" s="2"/>
      <c r="N116" s="2">
        <f t="shared" si="10"/>
        <v>0</v>
      </c>
      <c r="O116" s="2"/>
    </row>
    <row r="117" spans="1:15">
      <c r="A117" s="5">
        <v>115</v>
      </c>
      <c r="B117" s="2"/>
      <c r="C117" s="2">
        <v>64.2</v>
      </c>
      <c r="D117" s="2">
        <f t="shared" si="11"/>
        <v>0.17130000000000001</v>
      </c>
      <c r="E117" s="2">
        <f t="shared" si="7"/>
        <v>11</v>
      </c>
      <c r="F117" s="2"/>
      <c r="G117" s="2">
        <f t="shared" si="12"/>
        <v>0</v>
      </c>
      <c r="H117" s="2">
        <f t="shared" si="8"/>
        <v>0</v>
      </c>
      <c r="I117" s="2"/>
      <c r="J117" s="2">
        <f t="shared" si="13"/>
        <v>0</v>
      </c>
      <c r="K117" s="2">
        <f t="shared" si="9"/>
        <v>0</v>
      </c>
      <c r="L117" s="2"/>
      <c r="M117" s="2"/>
      <c r="N117" s="2">
        <f t="shared" si="10"/>
        <v>0</v>
      </c>
      <c r="O117" s="2"/>
    </row>
    <row r="118" spans="1:15">
      <c r="A118" s="5">
        <v>116</v>
      </c>
      <c r="B118" s="2"/>
      <c r="C118" s="2">
        <v>52.7</v>
      </c>
      <c r="D118" s="2">
        <f t="shared" si="11"/>
        <v>0.17130000000000001</v>
      </c>
      <c r="E118" s="2">
        <f t="shared" si="7"/>
        <v>9.0299999999999994</v>
      </c>
      <c r="F118" s="2"/>
      <c r="G118" s="2">
        <f t="shared" si="12"/>
        <v>0</v>
      </c>
      <c r="H118" s="2">
        <f t="shared" si="8"/>
        <v>0</v>
      </c>
      <c r="I118" s="2"/>
      <c r="J118" s="2">
        <f t="shared" si="13"/>
        <v>0</v>
      </c>
      <c r="K118" s="2">
        <f t="shared" si="9"/>
        <v>0</v>
      </c>
      <c r="L118" s="2"/>
      <c r="M118" s="2"/>
      <c r="N118" s="2">
        <f t="shared" si="10"/>
        <v>0</v>
      </c>
      <c r="O118" s="2"/>
    </row>
    <row r="119" spans="1:15">
      <c r="A119" s="5">
        <v>117</v>
      </c>
      <c r="B119" s="2"/>
      <c r="C119" s="2">
        <v>52.1</v>
      </c>
      <c r="D119" s="2">
        <f t="shared" si="11"/>
        <v>0.17130000000000001</v>
      </c>
      <c r="E119" s="2">
        <f t="shared" si="7"/>
        <v>8.92</v>
      </c>
      <c r="F119" s="2"/>
      <c r="G119" s="2">
        <f t="shared" si="12"/>
        <v>0</v>
      </c>
      <c r="H119" s="2">
        <f t="shared" si="8"/>
        <v>0</v>
      </c>
      <c r="I119" s="2"/>
      <c r="J119" s="2">
        <f t="shared" si="13"/>
        <v>0</v>
      </c>
      <c r="K119" s="2">
        <f t="shared" si="9"/>
        <v>0</v>
      </c>
      <c r="L119" s="2"/>
      <c r="M119" s="2"/>
      <c r="N119" s="2">
        <f t="shared" si="10"/>
        <v>0</v>
      </c>
      <c r="O119" s="2"/>
    </row>
    <row r="120" spans="1:15">
      <c r="A120" s="5">
        <v>118</v>
      </c>
      <c r="B120" s="2"/>
      <c r="C120" s="2">
        <v>63.7</v>
      </c>
      <c r="D120" s="2">
        <f t="shared" si="11"/>
        <v>0.17130000000000001</v>
      </c>
      <c r="E120" s="2">
        <f t="shared" si="7"/>
        <v>10.91</v>
      </c>
      <c r="F120" s="2"/>
      <c r="G120" s="2">
        <f t="shared" si="12"/>
        <v>0</v>
      </c>
      <c r="H120" s="2">
        <f t="shared" si="8"/>
        <v>0</v>
      </c>
      <c r="I120" s="2"/>
      <c r="J120" s="2">
        <f t="shared" si="13"/>
        <v>0</v>
      </c>
      <c r="K120" s="2">
        <f t="shared" si="9"/>
        <v>0</v>
      </c>
      <c r="L120" s="2"/>
      <c r="M120" s="2"/>
      <c r="N120" s="2">
        <f t="shared" si="10"/>
        <v>0</v>
      </c>
      <c r="O120" s="2"/>
    </row>
    <row r="121" spans="1:15">
      <c r="A121" s="5">
        <v>119</v>
      </c>
      <c r="B121" s="2"/>
      <c r="C121" s="2">
        <v>53.3</v>
      </c>
      <c r="D121" s="2">
        <f t="shared" si="11"/>
        <v>0.17130000000000001</v>
      </c>
      <c r="E121" s="2">
        <f t="shared" si="7"/>
        <v>9.1300000000000008</v>
      </c>
      <c r="F121" s="2"/>
      <c r="G121" s="2">
        <f t="shared" si="12"/>
        <v>0</v>
      </c>
      <c r="H121" s="2">
        <f t="shared" si="8"/>
        <v>0</v>
      </c>
      <c r="I121" s="2"/>
      <c r="J121" s="2">
        <f t="shared" si="13"/>
        <v>0</v>
      </c>
      <c r="K121" s="2">
        <f t="shared" si="9"/>
        <v>0</v>
      </c>
      <c r="L121" s="2"/>
      <c r="M121" s="2"/>
      <c r="N121" s="2">
        <f t="shared" si="10"/>
        <v>0</v>
      </c>
      <c r="O121" s="2"/>
    </row>
    <row r="122" spans="1:15">
      <c r="A122" s="5">
        <v>120</v>
      </c>
      <c r="B122" s="2"/>
      <c r="C122" s="2">
        <v>51.6</v>
      </c>
      <c r="D122" s="2">
        <f t="shared" si="11"/>
        <v>0.17130000000000001</v>
      </c>
      <c r="E122" s="2">
        <f t="shared" si="7"/>
        <v>8.84</v>
      </c>
      <c r="F122" s="2"/>
      <c r="G122" s="2">
        <f t="shared" si="12"/>
        <v>0</v>
      </c>
      <c r="H122" s="2">
        <f t="shared" si="8"/>
        <v>0</v>
      </c>
      <c r="I122" s="2"/>
      <c r="J122" s="2">
        <f t="shared" si="13"/>
        <v>0</v>
      </c>
      <c r="K122" s="2">
        <f t="shared" si="9"/>
        <v>0</v>
      </c>
      <c r="L122" s="2"/>
      <c r="M122" s="2"/>
      <c r="N122" s="2">
        <f t="shared" si="10"/>
        <v>0</v>
      </c>
      <c r="O122" s="2"/>
    </row>
    <row r="123" spans="1:15">
      <c r="A123" s="5">
        <v>121</v>
      </c>
      <c r="B123" s="2"/>
      <c r="C123" s="2">
        <v>52.5</v>
      </c>
      <c r="D123" s="2">
        <f t="shared" si="11"/>
        <v>0.17130000000000001</v>
      </c>
      <c r="E123" s="2">
        <f t="shared" si="7"/>
        <v>8.99</v>
      </c>
      <c r="F123" s="2"/>
      <c r="G123" s="2">
        <f t="shared" si="12"/>
        <v>0</v>
      </c>
      <c r="H123" s="2">
        <f t="shared" si="8"/>
        <v>0</v>
      </c>
      <c r="I123" s="2"/>
      <c r="J123" s="2">
        <f t="shared" si="13"/>
        <v>0</v>
      </c>
      <c r="K123" s="2">
        <f t="shared" si="9"/>
        <v>0</v>
      </c>
      <c r="L123" s="2"/>
      <c r="M123" s="2"/>
      <c r="N123" s="2">
        <f t="shared" si="10"/>
        <v>0</v>
      </c>
      <c r="O123" s="2"/>
    </row>
    <row r="124" spans="1:15">
      <c r="A124" s="5">
        <v>122</v>
      </c>
      <c r="B124" s="2"/>
      <c r="C124" s="2">
        <v>52.7</v>
      </c>
      <c r="D124" s="2">
        <f t="shared" si="11"/>
        <v>0.17130000000000001</v>
      </c>
      <c r="E124" s="2">
        <f t="shared" si="7"/>
        <v>9.0299999999999994</v>
      </c>
      <c r="F124" s="2"/>
      <c r="G124" s="2">
        <f t="shared" si="12"/>
        <v>0</v>
      </c>
      <c r="H124" s="2">
        <f t="shared" si="8"/>
        <v>0</v>
      </c>
      <c r="I124" s="2"/>
      <c r="J124" s="2">
        <f t="shared" si="13"/>
        <v>0</v>
      </c>
      <c r="K124" s="2">
        <f t="shared" si="9"/>
        <v>0</v>
      </c>
      <c r="L124" s="2"/>
      <c r="M124" s="2"/>
      <c r="N124" s="2">
        <f t="shared" si="10"/>
        <v>0</v>
      </c>
      <c r="O124" s="2"/>
    </row>
    <row r="125" spans="1:15">
      <c r="A125" s="5">
        <v>123</v>
      </c>
      <c r="B125" s="2"/>
      <c r="C125" s="2">
        <v>53</v>
      </c>
      <c r="D125" s="2">
        <f t="shared" si="11"/>
        <v>0.17130000000000001</v>
      </c>
      <c r="E125" s="2">
        <f t="shared" si="7"/>
        <v>9.08</v>
      </c>
      <c r="F125" s="2"/>
      <c r="G125" s="2">
        <f t="shared" si="12"/>
        <v>0</v>
      </c>
      <c r="H125" s="2">
        <f t="shared" si="8"/>
        <v>0</v>
      </c>
      <c r="I125" s="2"/>
      <c r="J125" s="2">
        <f t="shared" si="13"/>
        <v>0</v>
      </c>
      <c r="K125" s="2">
        <f t="shared" si="9"/>
        <v>0</v>
      </c>
      <c r="L125" s="2"/>
      <c r="M125" s="2"/>
      <c r="N125" s="2">
        <f t="shared" si="10"/>
        <v>0</v>
      </c>
      <c r="O125" s="2"/>
    </row>
    <row r="126" spans="1:15">
      <c r="A126" s="5">
        <v>124</v>
      </c>
      <c r="B126" s="2"/>
      <c r="C126" s="2">
        <v>52.2</v>
      </c>
      <c r="D126" s="2">
        <f t="shared" si="11"/>
        <v>0.17130000000000001</v>
      </c>
      <c r="E126" s="2">
        <f t="shared" si="7"/>
        <v>8.94</v>
      </c>
      <c r="F126" s="2"/>
      <c r="G126" s="2">
        <f t="shared" si="12"/>
        <v>0</v>
      </c>
      <c r="H126" s="2">
        <f t="shared" si="8"/>
        <v>0</v>
      </c>
      <c r="I126" s="2"/>
      <c r="J126" s="2">
        <f t="shared" si="13"/>
        <v>0</v>
      </c>
      <c r="K126" s="2">
        <f t="shared" si="9"/>
        <v>0</v>
      </c>
      <c r="L126" s="2"/>
      <c r="M126" s="2"/>
      <c r="N126" s="2">
        <f t="shared" si="10"/>
        <v>0</v>
      </c>
      <c r="O126" s="2"/>
    </row>
    <row r="127" spans="1:15">
      <c r="A127" s="5">
        <v>125</v>
      </c>
      <c r="B127" s="2"/>
      <c r="C127" s="2">
        <v>52.4</v>
      </c>
      <c r="D127" s="2">
        <f t="shared" si="11"/>
        <v>0.17130000000000001</v>
      </c>
      <c r="E127" s="2">
        <f t="shared" si="7"/>
        <v>8.98</v>
      </c>
      <c r="F127" s="2"/>
      <c r="G127" s="2">
        <f t="shared" si="12"/>
        <v>0</v>
      </c>
      <c r="H127" s="2">
        <f t="shared" si="8"/>
        <v>0</v>
      </c>
      <c r="I127" s="2"/>
      <c r="J127" s="2">
        <f t="shared" si="13"/>
        <v>0</v>
      </c>
      <c r="K127" s="2">
        <f t="shared" si="9"/>
        <v>0</v>
      </c>
      <c r="L127" s="2"/>
      <c r="M127" s="2"/>
      <c r="N127" s="2">
        <f t="shared" si="10"/>
        <v>0</v>
      </c>
      <c r="O127" s="2"/>
    </row>
    <row r="128" spans="1:15">
      <c r="A128" s="5">
        <v>126</v>
      </c>
      <c r="B128" s="2"/>
      <c r="C128" s="2">
        <v>51.7</v>
      </c>
      <c r="D128" s="2">
        <f t="shared" si="11"/>
        <v>0.17130000000000001</v>
      </c>
      <c r="E128" s="2">
        <f t="shared" si="7"/>
        <v>8.86</v>
      </c>
      <c r="F128" s="2"/>
      <c r="G128" s="2">
        <f t="shared" si="12"/>
        <v>0</v>
      </c>
      <c r="H128" s="2">
        <f t="shared" si="8"/>
        <v>0</v>
      </c>
      <c r="I128" s="2"/>
      <c r="J128" s="2">
        <f t="shared" si="13"/>
        <v>0</v>
      </c>
      <c r="K128" s="2">
        <f t="shared" si="9"/>
        <v>0</v>
      </c>
      <c r="L128" s="2"/>
      <c r="M128" s="2"/>
      <c r="N128" s="2">
        <f t="shared" si="10"/>
        <v>0</v>
      </c>
      <c r="O128" s="2"/>
    </row>
    <row r="129" spans="1:15">
      <c r="A129" s="5">
        <v>127</v>
      </c>
      <c r="B129" s="2"/>
      <c r="C129" s="2">
        <v>51.8</v>
      </c>
      <c r="D129" s="2">
        <f t="shared" si="11"/>
        <v>0.17130000000000001</v>
      </c>
      <c r="E129" s="2">
        <f t="shared" si="7"/>
        <v>8.8699999999999992</v>
      </c>
      <c r="F129" s="2"/>
      <c r="G129" s="2">
        <f t="shared" si="12"/>
        <v>0</v>
      </c>
      <c r="H129" s="2">
        <f t="shared" si="8"/>
        <v>0</v>
      </c>
      <c r="I129" s="2"/>
      <c r="J129" s="2">
        <f t="shared" si="13"/>
        <v>0</v>
      </c>
      <c r="K129" s="2">
        <f t="shared" si="9"/>
        <v>0</v>
      </c>
      <c r="L129" s="2"/>
      <c r="M129" s="2"/>
      <c r="N129" s="2">
        <f t="shared" si="10"/>
        <v>0</v>
      </c>
      <c r="O129" s="2"/>
    </row>
    <row r="130" spans="1:15">
      <c r="A130" s="5">
        <v>128</v>
      </c>
      <c r="B130" s="2"/>
      <c r="C130" s="2">
        <v>52.8</v>
      </c>
      <c r="D130" s="2">
        <f t="shared" si="11"/>
        <v>0.17130000000000001</v>
      </c>
      <c r="E130" s="2">
        <f t="shared" si="7"/>
        <v>9.0399999999999991</v>
      </c>
      <c r="F130" s="2"/>
      <c r="G130" s="2">
        <f t="shared" si="12"/>
        <v>0</v>
      </c>
      <c r="H130" s="2">
        <f t="shared" si="8"/>
        <v>0</v>
      </c>
      <c r="I130" s="2"/>
      <c r="J130" s="2">
        <f t="shared" si="13"/>
        <v>0</v>
      </c>
      <c r="K130" s="2">
        <f t="shared" si="9"/>
        <v>0</v>
      </c>
      <c r="L130" s="2"/>
      <c r="M130" s="2"/>
      <c r="N130" s="2">
        <f t="shared" si="10"/>
        <v>0</v>
      </c>
      <c r="O130" s="2"/>
    </row>
    <row r="131" spans="1:15">
      <c r="A131" s="5">
        <v>129</v>
      </c>
      <c r="B131" s="2"/>
      <c r="C131" s="2">
        <v>52.4</v>
      </c>
      <c r="D131" s="2">
        <f t="shared" si="11"/>
        <v>0.17130000000000001</v>
      </c>
      <c r="E131" s="2">
        <f t="shared" si="7"/>
        <v>8.98</v>
      </c>
      <c r="F131" s="2"/>
      <c r="G131" s="2">
        <f t="shared" si="12"/>
        <v>0</v>
      </c>
      <c r="H131" s="2">
        <f t="shared" si="8"/>
        <v>0</v>
      </c>
      <c r="I131" s="2"/>
      <c r="J131" s="2">
        <f t="shared" si="13"/>
        <v>0</v>
      </c>
      <c r="K131" s="2">
        <f t="shared" si="9"/>
        <v>0</v>
      </c>
      <c r="L131" s="2"/>
      <c r="M131" s="2"/>
      <c r="N131" s="2">
        <f t="shared" si="10"/>
        <v>0</v>
      </c>
      <c r="O131" s="2"/>
    </row>
    <row r="132" spans="1:15">
      <c r="A132" s="5">
        <v>130</v>
      </c>
      <c r="B132" s="2"/>
      <c r="C132" s="2">
        <v>51.8</v>
      </c>
      <c r="D132" s="2">
        <f t="shared" si="11"/>
        <v>0.17130000000000001</v>
      </c>
      <c r="E132" s="2">
        <f t="shared" ref="E132:E182" si="14">ROUND(C132*D132,2)</f>
        <v>8.8699999999999992</v>
      </c>
      <c r="F132" s="2"/>
      <c r="G132" s="2">
        <f t="shared" si="12"/>
        <v>0</v>
      </c>
      <c r="H132" s="2">
        <f t="shared" ref="H132:H182" si="15">ROUND(C132*G132,2)</f>
        <v>0</v>
      </c>
      <c r="I132" s="2"/>
      <c r="J132" s="2">
        <f t="shared" si="13"/>
        <v>0</v>
      </c>
      <c r="K132" s="2">
        <f t="shared" ref="K132:K182" si="16">ROUND(C132*J132,2)</f>
        <v>0</v>
      </c>
      <c r="L132" s="2"/>
      <c r="M132" s="2"/>
      <c r="N132" s="2">
        <f t="shared" ref="N132:N182" si="17">C132*M132</f>
        <v>0</v>
      </c>
      <c r="O132" s="2"/>
    </row>
    <row r="133" spans="1:15">
      <c r="A133" s="5">
        <v>131</v>
      </c>
      <c r="B133" s="2"/>
      <c r="C133" s="2">
        <v>52.5</v>
      </c>
      <c r="D133" s="2">
        <f t="shared" ref="D133:D182" si="18">D132</f>
        <v>0.17130000000000001</v>
      </c>
      <c r="E133" s="2">
        <f t="shared" si="14"/>
        <v>8.99</v>
      </c>
      <c r="F133" s="2"/>
      <c r="G133" s="2">
        <f t="shared" ref="G133:G182" si="19">G132</f>
        <v>0</v>
      </c>
      <c r="H133" s="2">
        <f t="shared" si="15"/>
        <v>0</v>
      </c>
      <c r="I133" s="2"/>
      <c r="J133" s="2">
        <f t="shared" ref="J133:J182" si="20">J132</f>
        <v>0</v>
      </c>
      <c r="K133" s="2">
        <f t="shared" si="16"/>
        <v>0</v>
      </c>
      <c r="L133" s="2"/>
      <c r="M133" s="2"/>
      <c r="N133" s="2">
        <f t="shared" si="17"/>
        <v>0</v>
      </c>
      <c r="O133" s="2"/>
    </row>
    <row r="134" spans="1:15">
      <c r="A134" s="5">
        <v>132</v>
      </c>
      <c r="B134" s="2"/>
      <c r="C134" s="2">
        <v>52.3</v>
      </c>
      <c r="D134" s="2">
        <f t="shared" si="18"/>
        <v>0.17130000000000001</v>
      </c>
      <c r="E134" s="2">
        <f t="shared" si="14"/>
        <v>8.9600000000000009</v>
      </c>
      <c r="F134" s="2"/>
      <c r="G134" s="2">
        <f t="shared" si="19"/>
        <v>0</v>
      </c>
      <c r="H134" s="2">
        <f t="shared" si="15"/>
        <v>0</v>
      </c>
      <c r="I134" s="2"/>
      <c r="J134" s="2">
        <f t="shared" si="20"/>
        <v>0</v>
      </c>
      <c r="K134" s="2">
        <f t="shared" si="16"/>
        <v>0</v>
      </c>
      <c r="L134" s="2"/>
      <c r="M134" s="2"/>
      <c r="N134" s="2">
        <f t="shared" si="17"/>
        <v>0</v>
      </c>
      <c r="O134" s="2"/>
    </row>
    <row r="135" spans="1:15">
      <c r="A135" s="5">
        <v>133</v>
      </c>
      <c r="B135" s="2"/>
      <c r="C135" s="2">
        <v>51.8</v>
      </c>
      <c r="D135" s="2">
        <f t="shared" si="18"/>
        <v>0.17130000000000001</v>
      </c>
      <c r="E135" s="2">
        <f t="shared" si="14"/>
        <v>8.8699999999999992</v>
      </c>
      <c r="F135" s="2"/>
      <c r="G135" s="2">
        <f t="shared" si="19"/>
        <v>0</v>
      </c>
      <c r="H135" s="2">
        <f t="shared" si="15"/>
        <v>0</v>
      </c>
      <c r="I135" s="2"/>
      <c r="J135" s="2">
        <f t="shared" si="20"/>
        <v>0</v>
      </c>
      <c r="K135" s="2">
        <f t="shared" si="16"/>
        <v>0</v>
      </c>
      <c r="L135" s="2"/>
      <c r="M135" s="2"/>
      <c r="N135" s="2">
        <f t="shared" si="17"/>
        <v>0</v>
      </c>
      <c r="O135" s="2"/>
    </row>
    <row r="136" spans="1:15">
      <c r="A136" s="5">
        <v>134</v>
      </c>
      <c r="B136" s="2"/>
      <c r="C136" s="2">
        <v>53.2</v>
      </c>
      <c r="D136" s="2">
        <f t="shared" si="18"/>
        <v>0.17130000000000001</v>
      </c>
      <c r="E136" s="2">
        <f t="shared" si="14"/>
        <v>9.11</v>
      </c>
      <c r="F136" s="2"/>
      <c r="G136" s="2">
        <f t="shared" si="19"/>
        <v>0</v>
      </c>
      <c r="H136" s="2">
        <f t="shared" si="15"/>
        <v>0</v>
      </c>
      <c r="I136" s="2"/>
      <c r="J136" s="2">
        <f t="shared" si="20"/>
        <v>0</v>
      </c>
      <c r="K136" s="2">
        <f t="shared" si="16"/>
        <v>0</v>
      </c>
      <c r="L136" s="2"/>
      <c r="M136" s="2"/>
      <c r="N136" s="2">
        <f t="shared" si="17"/>
        <v>0</v>
      </c>
      <c r="O136" s="2"/>
    </row>
    <row r="137" spans="1:15">
      <c r="A137" s="5">
        <v>135</v>
      </c>
      <c r="B137" s="2"/>
      <c r="C137" s="2">
        <v>53.1</v>
      </c>
      <c r="D137" s="2">
        <f t="shared" si="18"/>
        <v>0.17130000000000001</v>
      </c>
      <c r="E137" s="2">
        <f t="shared" si="14"/>
        <v>9.1</v>
      </c>
      <c r="F137" s="2"/>
      <c r="G137" s="2">
        <f t="shared" si="19"/>
        <v>0</v>
      </c>
      <c r="H137" s="2">
        <f t="shared" si="15"/>
        <v>0</v>
      </c>
      <c r="I137" s="2"/>
      <c r="J137" s="2">
        <f t="shared" si="20"/>
        <v>0</v>
      </c>
      <c r="K137" s="2">
        <f t="shared" si="16"/>
        <v>0</v>
      </c>
      <c r="L137" s="2"/>
      <c r="M137" s="2"/>
      <c r="N137" s="2">
        <f t="shared" si="17"/>
        <v>0</v>
      </c>
      <c r="O137" s="2"/>
    </row>
    <row r="138" spans="1:15">
      <c r="A138" s="5">
        <v>136</v>
      </c>
      <c r="B138" s="2"/>
      <c r="C138" s="2">
        <v>64.8</v>
      </c>
      <c r="D138" s="2">
        <f t="shared" si="18"/>
        <v>0.17130000000000001</v>
      </c>
      <c r="E138" s="2">
        <f t="shared" si="14"/>
        <v>11.1</v>
      </c>
      <c r="F138" s="2"/>
      <c r="G138" s="2">
        <f t="shared" si="19"/>
        <v>0</v>
      </c>
      <c r="H138" s="2">
        <f t="shared" si="15"/>
        <v>0</v>
      </c>
      <c r="I138" s="2"/>
      <c r="J138" s="2">
        <f t="shared" si="20"/>
        <v>0</v>
      </c>
      <c r="K138" s="2">
        <f t="shared" si="16"/>
        <v>0</v>
      </c>
      <c r="L138" s="2"/>
      <c r="M138" s="2"/>
      <c r="N138" s="2">
        <f t="shared" si="17"/>
        <v>0</v>
      </c>
      <c r="O138" s="2"/>
    </row>
    <row r="139" spans="1:15">
      <c r="A139" s="5">
        <v>137</v>
      </c>
      <c r="B139" s="2"/>
      <c r="C139" s="2">
        <v>51.3</v>
      </c>
      <c r="D139" s="2">
        <f t="shared" si="18"/>
        <v>0.17130000000000001</v>
      </c>
      <c r="E139" s="2">
        <f t="shared" si="14"/>
        <v>8.7899999999999991</v>
      </c>
      <c r="F139" s="2"/>
      <c r="G139" s="2">
        <f t="shared" si="19"/>
        <v>0</v>
      </c>
      <c r="H139" s="2">
        <f t="shared" si="15"/>
        <v>0</v>
      </c>
      <c r="I139" s="2"/>
      <c r="J139" s="2">
        <f t="shared" si="20"/>
        <v>0</v>
      </c>
      <c r="K139" s="2">
        <f t="shared" si="16"/>
        <v>0</v>
      </c>
      <c r="L139" s="2"/>
      <c r="M139" s="2"/>
      <c r="N139" s="2">
        <f t="shared" si="17"/>
        <v>0</v>
      </c>
      <c r="O139" s="2"/>
    </row>
    <row r="140" spans="1:15">
      <c r="A140" s="5">
        <v>138</v>
      </c>
      <c r="B140" s="2"/>
      <c r="C140" s="2">
        <v>51.7</v>
      </c>
      <c r="D140" s="2">
        <f t="shared" si="18"/>
        <v>0.17130000000000001</v>
      </c>
      <c r="E140" s="2">
        <f t="shared" si="14"/>
        <v>8.86</v>
      </c>
      <c r="F140" s="2"/>
      <c r="G140" s="2">
        <f t="shared" si="19"/>
        <v>0</v>
      </c>
      <c r="H140" s="2">
        <f t="shared" si="15"/>
        <v>0</v>
      </c>
      <c r="I140" s="2"/>
      <c r="J140" s="2">
        <f t="shared" si="20"/>
        <v>0</v>
      </c>
      <c r="K140" s="2">
        <f t="shared" si="16"/>
        <v>0</v>
      </c>
      <c r="L140" s="2"/>
      <c r="M140" s="2"/>
      <c r="N140" s="2">
        <f t="shared" si="17"/>
        <v>0</v>
      </c>
      <c r="O140" s="2"/>
    </row>
    <row r="141" spans="1:15">
      <c r="A141" s="5">
        <v>139</v>
      </c>
      <c r="B141" s="2"/>
      <c r="C141" s="2">
        <v>65.3</v>
      </c>
      <c r="D141" s="2">
        <f t="shared" si="18"/>
        <v>0.17130000000000001</v>
      </c>
      <c r="E141" s="2">
        <f t="shared" si="14"/>
        <v>11.19</v>
      </c>
      <c r="F141" s="2"/>
      <c r="G141" s="2">
        <f t="shared" si="19"/>
        <v>0</v>
      </c>
      <c r="H141" s="2">
        <f t="shared" si="15"/>
        <v>0</v>
      </c>
      <c r="I141" s="2"/>
      <c r="J141" s="2">
        <f t="shared" si="20"/>
        <v>0</v>
      </c>
      <c r="K141" s="2">
        <f t="shared" si="16"/>
        <v>0</v>
      </c>
      <c r="L141" s="2"/>
      <c r="M141" s="2"/>
      <c r="N141" s="2">
        <f t="shared" si="17"/>
        <v>0</v>
      </c>
      <c r="O141" s="2"/>
    </row>
    <row r="142" spans="1:15">
      <c r="A142" s="5">
        <v>140</v>
      </c>
      <c r="B142" s="2"/>
      <c r="C142" s="2">
        <v>51.6</v>
      </c>
      <c r="D142" s="2">
        <f t="shared" si="18"/>
        <v>0.17130000000000001</v>
      </c>
      <c r="E142" s="2">
        <f t="shared" si="14"/>
        <v>8.84</v>
      </c>
      <c r="F142" s="2"/>
      <c r="G142" s="2">
        <f t="shared" si="19"/>
        <v>0</v>
      </c>
      <c r="H142" s="2">
        <f t="shared" si="15"/>
        <v>0</v>
      </c>
      <c r="I142" s="2"/>
      <c r="J142" s="2">
        <f t="shared" si="20"/>
        <v>0</v>
      </c>
      <c r="K142" s="2">
        <f t="shared" si="16"/>
        <v>0</v>
      </c>
      <c r="L142" s="2"/>
      <c r="M142" s="2"/>
      <c r="N142" s="2">
        <f t="shared" si="17"/>
        <v>0</v>
      </c>
      <c r="O142" s="2"/>
    </row>
    <row r="143" spans="1:15">
      <c r="A143" s="5">
        <v>141</v>
      </c>
      <c r="B143" s="2"/>
      <c r="C143" s="2">
        <v>51.5</v>
      </c>
      <c r="D143" s="2">
        <f t="shared" si="18"/>
        <v>0.17130000000000001</v>
      </c>
      <c r="E143" s="2">
        <f t="shared" si="14"/>
        <v>8.82</v>
      </c>
      <c r="F143" s="2"/>
      <c r="G143" s="2">
        <f t="shared" si="19"/>
        <v>0</v>
      </c>
      <c r="H143" s="2">
        <f t="shared" si="15"/>
        <v>0</v>
      </c>
      <c r="I143" s="2"/>
      <c r="J143" s="2">
        <f t="shared" si="20"/>
        <v>0</v>
      </c>
      <c r="K143" s="2">
        <f t="shared" si="16"/>
        <v>0</v>
      </c>
      <c r="L143" s="2"/>
      <c r="M143" s="2"/>
      <c r="N143" s="2">
        <f t="shared" si="17"/>
        <v>0</v>
      </c>
      <c r="O143" s="2"/>
    </row>
    <row r="144" spans="1:15">
      <c r="A144" s="5">
        <v>142</v>
      </c>
      <c r="B144" s="2"/>
      <c r="C144" s="2">
        <v>64.3</v>
      </c>
      <c r="D144" s="2">
        <f t="shared" si="18"/>
        <v>0.17130000000000001</v>
      </c>
      <c r="E144" s="2">
        <f t="shared" si="14"/>
        <v>11.01</v>
      </c>
      <c r="F144" s="2"/>
      <c r="G144" s="2">
        <f t="shared" si="19"/>
        <v>0</v>
      </c>
      <c r="H144" s="2">
        <f t="shared" si="15"/>
        <v>0</v>
      </c>
      <c r="I144" s="2"/>
      <c r="J144" s="2">
        <f t="shared" si="20"/>
        <v>0</v>
      </c>
      <c r="K144" s="2">
        <f t="shared" si="16"/>
        <v>0</v>
      </c>
      <c r="L144" s="2"/>
      <c r="M144" s="2"/>
      <c r="N144" s="2">
        <f t="shared" si="17"/>
        <v>0</v>
      </c>
      <c r="O144" s="2"/>
    </row>
    <row r="145" spans="1:15">
      <c r="A145" s="5">
        <v>143</v>
      </c>
      <c r="B145" s="2"/>
      <c r="C145" s="2">
        <v>52.5</v>
      </c>
      <c r="D145" s="2">
        <f t="shared" si="18"/>
        <v>0.17130000000000001</v>
      </c>
      <c r="E145" s="2">
        <f t="shared" si="14"/>
        <v>8.99</v>
      </c>
      <c r="F145" s="2"/>
      <c r="G145" s="2">
        <f t="shared" si="19"/>
        <v>0</v>
      </c>
      <c r="H145" s="2">
        <f t="shared" si="15"/>
        <v>0</v>
      </c>
      <c r="I145" s="2"/>
      <c r="J145" s="2">
        <f t="shared" si="20"/>
        <v>0</v>
      </c>
      <c r="K145" s="2">
        <f t="shared" si="16"/>
        <v>0</v>
      </c>
      <c r="L145" s="2"/>
      <c r="M145" s="2"/>
      <c r="N145" s="2">
        <f t="shared" si="17"/>
        <v>0</v>
      </c>
      <c r="O145" s="2"/>
    </row>
    <row r="146" spans="1:15">
      <c r="A146" s="5">
        <v>144</v>
      </c>
      <c r="B146" s="2"/>
      <c r="C146" s="2">
        <v>51.6</v>
      </c>
      <c r="D146" s="2">
        <f t="shared" si="18"/>
        <v>0.17130000000000001</v>
      </c>
      <c r="E146" s="2">
        <f t="shared" si="14"/>
        <v>8.84</v>
      </c>
      <c r="F146" s="2"/>
      <c r="G146" s="2">
        <f t="shared" si="19"/>
        <v>0</v>
      </c>
      <c r="H146" s="2">
        <f t="shared" si="15"/>
        <v>0</v>
      </c>
      <c r="I146" s="2"/>
      <c r="J146" s="2">
        <f t="shared" si="20"/>
        <v>0</v>
      </c>
      <c r="K146" s="2">
        <f t="shared" si="16"/>
        <v>0</v>
      </c>
      <c r="L146" s="2"/>
      <c r="M146" s="2"/>
      <c r="N146" s="2">
        <f t="shared" si="17"/>
        <v>0</v>
      </c>
      <c r="O146" s="2"/>
    </row>
    <row r="147" spans="1:15">
      <c r="A147" s="5">
        <v>145</v>
      </c>
      <c r="B147" s="2"/>
      <c r="C147" s="2">
        <v>64.5</v>
      </c>
      <c r="D147" s="2">
        <f t="shared" si="18"/>
        <v>0.17130000000000001</v>
      </c>
      <c r="E147" s="2">
        <f t="shared" si="14"/>
        <v>11.05</v>
      </c>
      <c r="F147" s="2"/>
      <c r="G147" s="2">
        <f t="shared" si="19"/>
        <v>0</v>
      </c>
      <c r="H147" s="2">
        <f t="shared" si="15"/>
        <v>0</v>
      </c>
      <c r="I147" s="2"/>
      <c r="J147" s="2">
        <f t="shared" si="20"/>
        <v>0</v>
      </c>
      <c r="K147" s="2">
        <f t="shared" si="16"/>
        <v>0</v>
      </c>
      <c r="L147" s="2"/>
      <c r="M147" s="2"/>
      <c r="N147" s="2">
        <f t="shared" si="17"/>
        <v>0</v>
      </c>
      <c r="O147" s="2"/>
    </row>
    <row r="148" spans="1:15">
      <c r="A148" s="5">
        <v>146</v>
      </c>
      <c r="B148" s="2"/>
      <c r="C148" s="2">
        <v>52.1</v>
      </c>
      <c r="D148" s="2">
        <f t="shared" si="18"/>
        <v>0.17130000000000001</v>
      </c>
      <c r="E148" s="2">
        <f t="shared" si="14"/>
        <v>8.92</v>
      </c>
      <c r="F148" s="2"/>
      <c r="G148" s="2">
        <f t="shared" si="19"/>
        <v>0</v>
      </c>
      <c r="H148" s="2">
        <f t="shared" si="15"/>
        <v>0</v>
      </c>
      <c r="I148" s="2"/>
      <c r="J148" s="2">
        <f t="shared" si="20"/>
        <v>0</v>
      </c>
      <c r="K148" s="2">
        <f t="shared" si="16"/>
        <v>0</v>
      </c>
      <c r="L148" s="2"/>
      <c r="M148" s="2"/>
      <c r="N148" s="2">
        <f t="shared" si="17"/>
        <v>0</v>
      </c>
      <c r="O148" s="2"/>
    </row>
    <row r="149" spans="1:15">
      <c r="A149" s="5">
        <v>147</v>
      </c>
      <c r="B149" s="2"/>
      <c r="C149" s="2">
        <v>52.6</v>
      </c>
      <c r="D149" s="2">
        <f t="shared" si="18"/>
        <v>0.17130000000000001</v>
      </c>
      <c r="E149" s="2">
        <f t="shared" si="14"/>
        <v>9.01</v>
      </c>
      <c r="F149" s="2"/>
      <c r="G149" s="2">
        <f t="shared" si="19"/>
        <v>0</v>
      </c>
      <c r="H149" s="2">
        <f t="shared" si="15"/>
        <v>0</v>
      </c>
      <c r="I149" s="2"/>
      <c r="J149" s="2">
        <f t="shared" si="20"/>
        <v>0</v>
      </c>
      <c r="K149" s="2">
        <f t="shared" si="16"/>
        <v>0</v>
      </c>
      <c r="L149" s="2"/>
      <c r="M149" s="2"/>
      <c r="N149" s="2">
        <f t="shared" si="17"/>
        <v>0</v>
      </c>
      <c r="O149" s="2"/>
    </row>
    <row r="150" spans="1:15">
      <c r="A150" s="5">
        <v>148</v>
      </c>
      <c r="B150" s="2"/>
      <c r="C150" s="2">
        <v>64.5</v>
      </c>
      <c r="D150" s="2">
        <f t="shared" si="18"/>
        <v>0.17130000000000001</v>
      </c>
      <c r="E150" s="2">
        <f t="shared" si="14"/>
        <v>11.05</v>
      </c>
      <c r="F150" s="2"/>
      <c r="G150" s="2">
        <f t="shared" si="19"/>
        <v>0</v>
      </c>
      <c r="H150" s="2">
        <f t="shared" si="15"/>
        <v>0</v>
      </c>
      <c r="I150" s="2"/>
      <c r="J150" s="2">
        <f t="shared" si="20"/>
        <v>0</v>
      </c>
      <c r="K150" s="2">
        <f t="shared" si="16"/>
        <v>0</v>
      </c>
      <c r="L150" s="2"/>
      <c r="M150" s="2"/>
      <c r="N150" s="2">
        <f t="shared" si="17"/>
        <v>0</v>
      </c>
      <c r="O150" s="2"/>
    </row>
    <row r="151" spans="1:15">
      <c r="A151" s="5">
        <v>149</v>
      </c>
      <c r="B151" s="2"/>
      <c r="C151" s="2">
        <v>52.5</v>
      </c>
      <c r="D151" s="2">
        <f t="shared" si="18"/>
        <v>0.17130000000000001</v>
      </c>
      <c r="E151" s="2">
        <f t="shared" si="14"/>
        <v>8.99</v>
      </c>
      <c r="F151" s="2"/>
      <c r="G151" s="2">
        <f t="shared" si="19"/>
        <v>0</v>
      </c>
      <c r="H151" s="2">
        <f t="shared" si="15"/>
        <v>0</v>
      </c>
      <c r="I151" s="2"/>
      <c r="J151" s="2">
        <f t="shared" si="20"/>
        <v>0</v>
      </c>
      <c r="K151" s="2">
        <f t="shared" si="16"/>
        <v>0</v>
      </c>
      <c r="L151" s="2"/>
      <c r="M151" s="2"/>
      <c r="N151" s="2">
        <f t="shared" si="17"/>
        <v>0</v>
      </c>
      <c r="O151" s="2"/>
    </row>
    <row r="152" spans="1:15">
      <c r="A152" s="5">
        <v>150</v>
      </c>
      <c r="B152" s="2"/>
      <c r="C152" s="2">
        <v>52.3</v>
      </c>
      <c r="D152" s="2">
        <f t="shared" si="18"/>
        <v>0.17130000000000001</v>
      </c>
      <c r="E152" s="2">
        <f t="shared" si="14"/>
        <v>8.9600000000000009</v>
      </c>
      <c r="F152" s="2"/>
      <c r="G152" s="2">
        <f t="shared" si="19"/>
        <v>0</v>
      </c>
      <c r="H152" s="2">
        <f t="shared" si="15"/>
        <v>0</v>
      </c>
      <c r="I152" s="2"/>
      <c r="J152" s="2">
        <f t="shared" si="20"/>
        <v>0</v>
      </c>
      <c r="K152" s="2">
        <f t="shared" si="16"/>
        <v>0</v>
      </c>
      <c r="L152" s="2"/>
      <c r="M152" s="2"/>
      <c r="N152" s="2">
        <f t="shared" si="17"/>
        <v>0</v>
      </c>
      <c r="O152" s="2"/>
    </row>
    <row r="153" spans="1:15">
      <c r="A153" s="5">
        <v>151</v>
      </c>
      <c r="B153" s="2"/>
      <c r="C153" s="2">
        <v>52.1</v>
      </c>
      <c r="D153" s="2">
        <f t="shared" si="18"/>
        <v>0.17130000000000001</v>
      </c>
      <c r="E153" s="2">
        <f t="shared" si="14"/>
        <v>8.92</v>
      </c>
      <c r="F153" s="2"/>
      <c r="G153" s="2">
        <f t="shared" si="19"/>
        <v>0</v>
      </c>
      <c r="H153" s="2">
        <f t="shared" si="15"/>
        <v>0</v>
      </c>
      <c r="I153" s="2"/>
      <c r="J153" s="2">
        <f t="shared" si="20"/>
        <v>0</v>
      </c>
      <c r="K153" s="2">
        <f t="shared" si="16"/>
        <v>0</v>
      </c>
      <c r="L153" s="2"/>
      <c r="M153" s="2"/>
      <c r="N153" s="2">
        <f t="shared" si="17"/>
        <v>0</v>
      </c>
      <c r="O153" s="2"/>
    </row>
    <row r="154" spans="1:15">
      <c r="A154" s="5">
        <v>152</v>
      </c>
      <c r="B154" s="2"/>
      <c r="C154" s="2">
        <v>51.5</v>
      </c>
      <c r="D154" s="2">
        <f t="shared" si="18"/>
        <v>0.17130000000000001</v>
      </c>
      <c r="E154" s="2">
        <f t="shared" si="14"/>
        <v>8.82</v>
      </c>
      <c r="F154" s="2"/>
      <c r="G154" s="2">
        <f t="shared" si="19"/>
        <v>0</v>
      </c>
      <c r="H154" s="2">
        <f t="shared" si="15"/>
        <v>0</v>
      </c>
      <c r="I154" s="2"/>
      <c r="J154" s="2">
        <f t="shared" si="20"/>
        <v>0</v>
      </c>
      <c r="K154" s="2">
        <f t="shared" si="16"/>
        <v>0</v>
      </c>
      <c r="L154" s="2"/>
      <c r="M154" s="2"/>
      <c r="N154" s="2">
        <f t="shared" si="17"/>
        <v>0</v>
      </c>
      <c r="O154" s="2"/>
    </row>
    <row r="155" spans="1:15">
      <c r="A155" s="5">
        <v>153</v>
      </c>
      <c r="B155" s="2"/>
      <c r="C155" s="2">
        <v>52.4</v>
      </c>
      <c r="D155" s="2">
        <f t="shared" si="18"/>
        <v>0.17130000000000001</v>
      </c>
      <c r="E155" s="2">
        <f t="shared" si="14"/>
        <v>8.98</v>
      </c>
      <c r="F155" s="2"/>
      <c r="G155" s="2">
        <f t="shared" si="19"/>
        <v>0</v>
      </c>
      <c r="H155" s="2">
        <f t="shared" si="15"/>
        <v>0</v>
      </c>
      <c r="I155" s="2"/>
      <c r="J155" s="2">
        <f t="shared" si="20"/>
        <v>0</v>
      </c>
      <c r="K155" s="2">
        <f t="shared" si="16"/>
        <v>0</v>
      </c>
      <c r="L155" s="2"/>
      <c r="M155" s="2"/>
      <c r="N155" s="2">
        <f t="shared" si="17"/>
        <v>0</v>
      </c>
      <c r="O155" s="2"/>
    </row>
    <row r="156" spans="1:15">
      <c r="A156" s="5">
        <v>154</v>
      </c>
      <c r="B156" s="2"/>
      <c r="C156" s="2">
        <v>52.1</v>
      </c>
      <c r="D156" s="2">
        <f t="shared" si="18"/>
        <v>0.17130000000000001</v>
      </c>
      <c r="E156" s="2">
        <f t="shared" si="14"/>
        <v>8.92</v>
      </c>
      <c r="F156" s="2"/>
      <c r="G156" s="2">
        <f t="shared" si="19"/>
        <v>0</v>
      </c>
      <c r="H156" s="2">
        <f t="shared" si="15"/>
        <v>0</v>
      </c>
      <c r="I156" s="2"/>
      <c r="J156" s="2">
        <f t="shared" si="20"/>
        <v>0</v>
      </c>
      <c r="K156" s="2">
        <f t="shared" si="16"/>
        <v>0</v>
      </c>
      <c r="L156" s="2"/>
      <c r="M156" s="2"/>
      <c r="N156" s="2">
        <f t="shared" si="17"/>
        <v>0</v>
      </c>
      <c r="O156" s="2"/>
    </row>
    <row r="157" spans="1:15">
      <c r="A157" s="5">
        <v>155</v>
      </c>
      <c r="B157" s="2"/>
      <c r="C157" s="2">
        <v>52.1</v>
      </c>
      <c r="D157" s="2">
        <f t="shared" si="18"/>
        <v>0.17130000000000001</v>
      </c>
      <c r="E157" s="2">
        <f t="shared" si="14"/>
        <v>8.92</v>
      </c>
      <c r="F157" s="2"/>
      <c r="G157" s="2">
        <f t="shared" si="19"/>
        <v>0</v>
      </c>
      <c r="H157" s="2">
        <f t="shared" si="15"/>
        <v>0</v>
      </c>
      <c r="I157" s="2"/>
      <c r="J157" s="2">
        <f t="shared" si="20"/>
        <v>0</v>
      </c>
      <c r="K157" s="2">
        <f t="shared" si="16"/>
        <v>0</v>
      </c>
      <c r="L157" s="2"/>
      <c r="M157" s="2"/>
      <c r="N157" s="2">
        <f t="shared" si="17"/>
        <v>0</v>
      </c>
      <c r="O157" s="2"/>
    </row>
    <row r="158" spans="1:15">
      <c r="A158" s="5">
        <v>156</v>
      </c>
      <c r="B158" s="2"/>
      <c r="C158" s="2">
        <v>52.2</v>
      </c>
      <c r="D158" s="2">
        <f t="shared" si="18"/>
        <v>0.17130000000000001</v>
      </c>
      <c r="E158" s="2">
        <f t="shared" si="14"/>
        <v>8.94</v>
      </c>
      <c r="F158" s="2"/>
      <c r="G158" s="2">
        <f t="shared" si="19"/>
        <v>0</v>
      </c>
      <c r="H158" s="2">
        <f t="shared" si="15"/>
        <v>0</v>
      </c>
      <c r="I158" s="2"/>
      <c r="J158" s="2">
        <f t="shared" si="20"/>
        <v>0</v>
      </c>
      <c r="K158" s="2">
        <f t="shared" si="16"/>
        <v>0</v>
      </c>
      <c r="L158" s="2"/>
      <c r="M158" s="2"/>
      <c r="N158" s="2">
        <f t="shared" si="17"/>
        <v>0</v>
      </c>
      <c r="O158" s="2"/>
    </row>
    <row r="159" spans="1:15">
      <c r="A159" s="5">
        <v>157</v>
      </c>
      <c r="B159" s="2"/>
      <c r="C159" s="2">
        <v>52.1</v>
      </c>
      <c r="D159" s="2">
        <f t="shared" si="18"/>
        <v>0.17130000000000001</v>
      </c>
      <c r="E159" s="2">
        <f t="shared" si="14"/>
        <v>8.92</v>
      </c>
      <c r="F159" s="2"/>
      <c r="G159" s="2">
        <f t="shared" si="19"/>
        <v>0</v>
      </c>
      <c r="H159" s="2">
        <f t="shared" si="15"/>
        <v>0</v>
      </c>
      <c r="I159" s="2"/>
      <c r="J159" s="2">
        <f t="shared" si="20"/>
        <v>0</v>
      </c>
      <c r="K159" s="2">
        <f t="shared" si="16"/>
        <v>0</v>
      </c>
      <c r="L159" s="2"/>
      <c r="M159" s="2"/>
      <c r="N159" s="2">
        <f t="shared" si="17"/>
        <v>0</v>
      </c>
      <c r="O159" s="2"/>
    </row>
    <row r="160" spans="1:15">
      <c r="A160" s="5">
        <v>158</v>
      </c>
      <c r="B160" s="2"/>
      <c r="C160" s="2">
        <v>53</v>
      </c>
      <c r="D160" s="2">
        <f t="shared" si="18"/>
        <v>0.17130000000000001</v>
      </c>
      <c r="E160" s="2">
        <f t="shared" si="14"/>
        <v>9.08</v>
      </c>
      <c r="F160" s="2"/>
      <c r="G160" s="2">
        <f t="shared" si="19"/>
        <v>0</v>
      </c>
      <c r="H160" s="2">
        <f t="shared" si="15"/>
        <v>0</v>
      </c>
      <c r="I160" s="2"/>
      <c r="J160" s="2">
        <f t="shared" si="20"/>
        <v>0</v>
      </c>
      <c r="K160" s="2">
        <f t="shared" si="16"/>
        <v>0</v>
      </c>
      <c r="L160" s="2"/>
      <c r="M160" s="2"/>
      <c r="N160" s="2">
        <f t="shared" si="17"/>
        <v>0</v>
      </c>
      <c r="O160" s="2"/>
    </row>
    <row r="161" spans="1:15">
      <c r="A161" s="5">
        <v>159</v>
      </c>
      <c r="B161" s="2"/>
      <c r="C161" s="2">
        <v>52.6</v>
      </c>
      <c r="D161" s="2">
        <f t="shared" si="18"/>
        <v>0.17130000000000001</v>
      </c>
      <c r="E161" s="2">
        <f t="shared" si="14"/>
        <v>9.01</v>
      </c>
      <c r="F161" s="2"/>
      <c r="G161" s="2">
        <f t="shared" si="19"/>
        <v>0</v>
      </c>
      <c r="H161" s="2">
        <f t="shared" si="15"/>
        <v>0</v>
      </c>
      <c r="I161" s="2"/>
      <c r="J161" s="2">
        <f t="shared" si="20"/>
        <v>0</v>
      </c>
      <c r="K161" s="2">
        <f t="shared" si="16"/>
        <v>0</v>
      </c>
      <c r="L161" s="2"/>
      <c r="M161" s="2"/>
      <c r="N161" s="2">
        <f t="shared" si="17"/>
        <v>0</v>
      </c>
      <c r="O161" s="2"/>
    </row>
    <row r="162" spans="1:15">
      <c r="A162" s="5">
        <v>160</v>
      </c>
      <c r="B162" s="2"/>
      <c r="C162" s="2">
        <v>51.8</v>
      </c>
      <c r="D162" s="2">
        <f t="shared" si="18"/>
        <v>0.17130000000000001</v>
      </c>
      <c r="E162" s="2">
        <f t="shared" si="14"/>
        <v>8.8699999999999992</v>
      </c>
      <c r="F162" s="2"/>
      <c r="G162" s="2">
        <f t="shared" si="19"/>
        <v>0</v>
      </c>
      <c r="H162" s="2">
        <f t="shared" si="15"/>
        <v>0</v>
      </c>
      <c r="I162" s="2"/>
      <c r="J162" s="2">
        <f t="shared" si="20"/>
        <v>0</v>
      </c>
      <c r="K162" s="2">
        <f t="shared" si="16"/>
        <v>0</v>
      </c>
      <c r="L162" s="2"/>
      <c r="M162" s="2"/>
      <c r="N162" s="2">
        <f t="shared" si="17"/>
        <v>0</v>
      </c>
      <c r="O162" s="2"/>
    </row>
    <row r="163" spans="1:15">
      <c r="A163" s="5">
        <v>161</v>
      </c>
      <c r="B163" s="2"/>
      <c r="C163" s="2">
        <v>52.6</v>
      </c>
      <c r="D163" s="2">
        <f t="shared" si="18"/>
        <v>0.17130000000000001</v>
      </c>
      <c r="E163" s="2">
        <f t="shared" si="14"/>
        <v>9.01</v>
      </c>
      <c r="F163" s="2"/>
      <c r="G163" s="2">
        <f t="shared" si="19"/>
        <v>0</v>
      </c>
      <c r="H163" s="2">
        <f t="shared" si="15"/>
        <v>0</v>
      </c>
      <c r="I163" s="2"/>
      <c r="J163" s="2">
        <f t="shared" si="20"/>
        <v>0</v>
      </c>
      <c r="K163" s="2">
        <f t="shared" si="16"/>
        <v>0</v>
      </c>
      <c r="L163" s="2"/>
      <c r="M163" s="2"/>
      <c r="N163" s="2">
        <f t="shared" si="17"/>
        <v>0</v>
      </c>
      <c r="O163" s="2"/>
    </row>
    <row r="164" spans="1:15">
      <c r="A164" s="5">
        <v>162</v>
      </c>
      <c r="B164" s="2"/>
      <c r="C164" s="2">
        <v>52.3</v>
      </c>
      <c r="D164" s="2">
        <f t="shared" si="18"/>
        <v>0.17130000000000001</v>
      </c>
      <c r="E164" s="2">
        <f t="shared" si="14"/>
        <v>8.9600000000000009</v>
      </c>
      <c r="F164" s="2"/>
      <c r="G164" s="2">
        <f t="shared" si="19"/>
        <v>0</v>
      </c>
      <c r="H164" s="2">
        <f t="shared" si="15"/>
        <v>0</v>
      </c>
      <c r="I164" s="2"/>
      <c r="J164" s="2">
        <f t="shared" si="20"/>
        <v>0</v>
      </c>
      <c r="K164" s="2">
        <f t="shared" si="16"/>
        <v>0</v>
      </c>
      <c r="L164" s="2"/>
      <c r="M164" s="2"/>
      <c r="N164" s="2">
        <f t="shared" si="17"/>
        <v>0</v>
      </c>
      <c r="O164" s="2"/>
    </row>
    <row r="165" spans="1:15">
      <c r="A165" s="5">
        <v>163</v>
      </c>
      <c r="B165" s="2"/>
      <c r="C165" s="2">
        <v>53.1</v>
      </c>
      <c r="D165" s="2">
        <f t="shared" si="18"/>
        <v>0.17130000000000001</v>
      </c>
      <c r="E165" s="2">
        <f t="shared" si="14"/>
        <v>9.1</v>
      </c>
      <c r="F165" s="2"/>
      <c r="G165" s="2">
        <f t="shared" si="19"/>
        <v>0</v>
      </c>
      <c r="H165" s="2">
        <f t="shared" si="15"/>
        <v>0</v>
      </c>
      <c r="I165" s="2"/>
      <c r="J165" s="2">
        <f t="shared" si="20"/>
        <v>0</v>
      </c>
      <c r="K165" s="2">
        <f t="shared" si="16"/>
        <v>0</v>
      </c>
      <c r="L165" s="2"/>
      <c r="M165" s="2"/>
      <c r="N165" s="2">
        <f t="shared" si="17"/>
        <v>0</v>
      </c>
      <c r="O165" s="2"/>
    </row>
    <row r="166" spans="1:15">
      <c r="A166" s="5">
        <v>164</v>
      </c>
      <c r="B166" s="2"/>
      <c r="C166" s="2">
        <v>52.2</v>
      </c>
      <c r="D166" s="2">
        <f t="shared" si="18"/>
        <v>0.17130000000000001</v>
      </c>
      <c r="E166" s="2">
        <f t="shared" si="14"/>
        <v>8.94</v>
      </c>
      <c r="F166" s="2"/>
      <c r="G166" s="2">
        <f t="shared" si="19"/>
        <v>0</v>
      </c>
      <c r="H166" s="2">
        <f t="shared" si="15"/>
        <v>0</v>
      </c>
      <c r="I166" s="2"/>
      <c r="J166" s="2">
        <f t="shared" si="20"/>
        <v>0</v>
      </c>
      <c r="K166" s="2">
        <f t="shared" si="16"/>
        <v>0</v>
      </c>
      <c r="L166" s="2"/>
      <c r="M166" s="2"/>
      <c r="N166" s="2">
        <f t="shared" si="17"/>
        <v>0</v>
      </c>
      <c r="O166" s="2"/>
    </row>
    <row r="167" spans="1:15">
      <c r="A167" s="5">
        <v>165</v>
      </c>
      <c r="B167" s="2"/>
      <c r="C167" s="2">
        <v>52.9</v>
      </c>
      <c r="D167" s="2">
        <f t="shared" si="18"/>
        <v>0.17130000000000001</v>
      </c>
      <c r="E167" s="2">
        <f t="shared" si="14"/>
        <v>9.06</v>
      </c>
      <c r="F167" s="2"/>
      <c r="G167" s="2">
        <f t="shared" si="19"/>
        <v>0</v>
      </c>
      <c r="H167" s="2">
        <f t="shared" si="15"/>
        <v>0</v>
      </c>
      <c r="I167" s="2"/>
      <c r="J167" s="2">
        <f t="shared" si="20"/>
        <v>0</v>
      </c>
      <c r="K167" s="2">
        <f t="shared" si="16"/>
        <v>0</v>
      </c>
      <c r="L167" s="2"/>
      <c r="M167" s="2"/>
      <c r="N167" s="2">
        <f t="shared" si="17"/>
        <v>0</v>
      </c>
      <c r="O167" s="2"/>
    </row>
    <row r="168" spans="1:15">
      <c r="A168" s="5">
        <v>166</v>
      </c>
      <c r="B168" s="2"/>
      <c r="C168" s="2">
        <v>64.2</v>
      </c>
      <c r="D168" s="2">
        <f t="shared" si="18"/>
        <v>0.17130000000000001</v>
      </c>
      <c r="E168" s="2">
        <f t="shared" si="14"/>
        <v>11</v>
      </c>
      <c r="F168" s="2"/>
      <c r="G168" s="2">
        <f t="shared" si="19"/>
        <v>0</v>
      </c>
      <c r="H168" s="2">
        <f t="shared" si="15"/>
        <v>0</v>
      </c>
      <c r="I168" s="2"/>
      <c r="J168" s="2">
        <f t="shared" si="20"/>
        <v>0</v>
      </c>
      <c r="K168" s="2">
        <f t="shared" si="16"/>
        <v>0</v>
      </c>
      <c r="L168" s="2"/>
      <c r="M168" s="2"/>
      <c r="N168" s="2">
        <f t="shared" si="17"/>
        <v>0</v>
      </c>
      <c r="O168" s="2"/>
    </row>
    <row r="169" spans="1:15">
      <c r="A169" s="5">
        <v>167</v>
      </c>
      <c r="B169" s="2"/>
      <c r="C169" s="2">
        <v>52.8</v>
      </c>
      <c r="D169" s="2">
        <f t="shared" si="18"/>
        <v>0.17130000000000001</v>
      </c>
      <c r="E169" s="2">
        <f t="shared" si="14"/>
        <v>9.0399999999999991</v>
      </c>
      <c r="F169" s="2"/>
      <c r="G169" s="2">
        <f t="shared" si="19"/>
        <v>0</v>
      </c>
      <c r="H169" s="2">
        <f t="shared" si="15"/>
        <v>0</v>
      </c>
      <c r="I169" s="2"/>
      <c r="J169" s="2">
        <f t="shared" si="20"/>
        <v>0</v>
      </c>
      <c r="K169" s="2">
        <f t="shared" si="16"/>
        <v>0</v>
      </c>
      <c r="L169" s="2"/>
      <c r="M169" s="2"/>
      <c r="N169" s="2">
        <f t="shared" si="17"/>
        <v>0</v>
      </c>
      <c r="O169" s="2"/>
    </row>
    <row r="170" spans="1:15">
      <c r="A170" s="5">
        <v>168</v>
      </c>
      <c r="B170" s="2"/>
      <c r="C170" s="2">
        <v>52.1</v>
      </c>
      <c r="D170" s="2">
        <f t="shared" si="18"/>
        <v>0.17130000000000001</v>
      </c>
      <c r="E170" s="2">
        <f t="shared" si="14"/>
        <v>8.92</v>
      </c>
      <c r="F170" s="2"/>
      <c r="G170" s="2">
        <f t="shared" si="19"/>
        <v>0</v>
      </c>
      <c r="H170" s="2">
        <f t="shared" si="15"/>
        <v>0</v>
      </c>
      <c r="I170" s="2"/>
      <c r="J170" s="2">
        <f t="shared" si="20"/>
        <v>0</v>
      </c>
      <c r="K170" s="2">
        <f t="shared" si="16"/>
        <v>0</v>
      </c>
      <c r="L170" s="2"/>
      <c r="M170" s="2"/>
      <c r="N170" s="2">
        <f t="shared" si="17"/>
        <v>0</v>
      </c>
      <c r="O170" s="2"/>
    </row>
    <row r="171" spans="1:15">
      <c r="A171" s="5">
        <v>169</v>
      </c>
      <c r="B171" s="2"/>
      <c r="C171" s="2">
        <v>64.099999999999994</v>
      </c>
      <c r="D171" s="2">
        <f t="shared" si="18"/>
        <v>0.17130000000000001</v>
      </c>
      <c r="E171" s="2">
        <f t="shared" si="14"/>
        <v>10.98</v>
      </c>
      <c r="F171" s="2"/>
      <c r="G171" s="2">
        <f t="shared" si="19"/>
        <v>0</v>
      </c>
      <c r="H171" s="2">
        <f t="shared" si="15"/>
        <v>0</v>
      </c>
      <c r="I171" s="2"/>
      <c r="J171" s="2">
        <f t="shared" si="20"/>
        <v>0</v>
      </c>
      <c r="K171" s="2">
        <f t="shared" si="16"/>
        <v>0</v>
      </c>
      <c r="L171" s="2"/>
      <c r="M171" s="2"/>
      <c r="N171" s="2">
        <f t="shared" si="17"/>
        <v>0</v>
      </c>
      <c r="O171" s="2"/>
    </row>
    <row r="172" spans="1:15">
      <c r="A172" s="5">
        <v>170</v>
      </c>
      <c r="B172" s="2"/>
      <c r="C172" s="2">
        <v>52.1</v>
      </c>
      <c r="D172" s="2">
        <f t="shared" si="18"/>
        <v>0.17130000000000001</v>
      </c>
      <c r="E172" s="2">
        <f t="shared" si="14"/>
        <v>8.92</v>
      </c>
      <c r="F172" s="2"/>
      <c r="G172" s="2">
        <f t="shared" si="19"/>
        <v>0</v>
      </c>
      <c r="H172" s="2">
        <f t="shared" si="15"/>
        <v>0</v>
      </c>
      <c r="I172" s="2"/>
      <c r="J172" s="2">
        <f t="shared" si="20"/>
        <v>0</v>
      </c>
      <c r="K172" s="2">
        <f t="shared" si="16"/>
        <v>0</v>
      </c>
      <c r="L172" s="2"/>
      <c r="M172" s="2"/>
      <c r="N172" s="2">
        <f t="shared" si="17"/>
        <v>0</v>
      </c>
      <c r="O172" s="2"/>
    </row>
    <row r="173" spans="1:15">
      <c r="A173" s="5">
        <v>171</v>
      </c>
      <c r="B173" s="2"/>
      <c r="C173" s="2">
        <v>51.7</v>
      </c>
      <c r="D173" s="2">
        <f t="shared" si="18"/>
        <v>0.17130000000000001</v>
      </c>
      <c r="E173" s="2">
        <f t="shared" si="14"/>
        <v>8.86</v>
      </c>
      <c r="F173" s="2"/>
      <c r="G173" s="2">
        <f t="shared" si="19"/>
        <v>0</v>
      </c>
      <c r="H173" s="2">
        <f t="shared" si="15"/>
        <v>0</v>
      </c>
      <c r="I173" s="2"/>
      <c r="J173" s="2">
        <f t="shared" si="20"/>
        <v>0</v>
      </c>
      <c r="K173" s="2">
        <f t="shared" si="16"/>
        <v>0</v>
      </c>
      <c r="L173" s="2"/>
      <c r="M173" s="2"/>
      <c r="N173" s="2">
        <f t="shared" si="17"/>
        <v>0</v>
      </c>
      <c r="O173" s="2"/>
    </row>
    <row r="174" spans="1:15">
      <c r="A174" s="5">
        <v>172</v>
      </c>
      <c r="B174" s="2"/>
      <c r="C174" s="2">
        <v>63.8</v>
      </c>
      <c r="D174" s="2">
        <f t="shared" si="18"/>
        <v>0.17130000000000001</v>
      </c>
      <c r="E174" s="2">
        <f t="shared" si="14"/>
        <v>10.93</v>
      </c>
      <c r="F174" s="2"/>
      <c r="G174" s="2">
        <f t="shared" si="19"/>
        <v>0</v>
      </c>
      <c r="H174" s="2">
        <f t="shared" si="15"/>
        <v>0</v>
      </c>
      <c r="I174" s="2"/>
      <c r="J174" s="2">
        <f t="shared" si="20"/>
        <v>0</v>
      </c>
      <c r="K174" s="2">
        <f t="shared" si="16"/>
        <v>0</v>
      </c>
      <c r="L174" s="2"/>
      <c r="M174" s="2"/>
      <c r="N174" s="2">
        <f t="shared" si="17"/>
        <v>0</v>
      </c>
      <c r="O174" s="2"/>
    </row>
    <row r="175" spans="1:15">
      <c r="A175" s="5">
        <v>173</v>
      </c>
      <c r="B175" s="2"/>
      <c r="C175" s="2">
        <v>53.4</v>
      </c>
      <c r="D175" s="2">
        <f t="shared" si="18"/>
        <v>0.17130000000000001</v>
      </c>
      <c r="E175" s="2">
        <f t="shared" si="14"/>
        <v>9.15</v>
      </c>
      <c r="F175" s="2"/>
      <c r="G175" s="2">
        <f t="shared" si="19"/>
        <v>0</v>
      </c>
      <c r="H175" s="2">
        <f t="shared" si="15"/>
        <v>0</v>
      </c>
      <c r="I175" s="2"/>
      <c r="J175" s="2">
        <f t="shared" si="20"/>
        <v>0</v>
      </c>
      <c r="K175" s="2">
        <f t="shared" si="16"/>
        <v>0</v>
      </c>
      <c r="L175" s="2"/>
      <c r="M175" s="2"/>
      <c r="N175" s="2">
        <f t="shared" si="17"/>
        <v>0</v>
      </c>
      <c r="O175" s="2"/>
    </row>
    <row r="176" spans="1:15">
      <c r="A176" s="5">
        <v>174</v>
      </c>
      <c r="B176" s="2"/>
      <c r="C176" s="2">
        <v>52.4</v>
      </c>
      <c r="D176" s="2">
        <f t="shared" si="18"/>
        <v>0.17130000000000001</v>
      </c>
      <c r="E176" s="2">
        <f t="shared" si="14"/>
        <v>8.98</v>
      </c>
      <c r="F176" s="2"/>
      <c r="G176" s="2">
        <f t="shared" si="19"/>
        <v>0</v>
      </c>
      <c r="H176" s="2">
        <f t="shared" si="15"/>
        <v>0</v>
      </c>
      <c r="I176" s="2"/>
      <c r="J176" s="2">
        <f t="shared" si="20"/>
        <v>0</v>
      </c>
      <c r="K176" s="2">
        <f t="shared" si="16"/>
        <v>0</v>
      </c>
      <c r="L176" s="2"/>
      <c r="M176" s="2"/>
      <c r="N176" s="2">
        <f t="shared" si="17"/>
        <v>0</v>
      </c>
      <c r="O176" s="2"/>
    </row>
    <row r="177" spans="1:15">
      <c r="A177" s="5">
        <v>175</v>
      </c>
      <c r="B177" s="2"/>
      <c r="C177" s="2">
        <v>63.8</v>
      </c>
      <c r="D177" s="2">
        <f t="shared" si="18"/>
        <v>0.17130000000000001</v>
      </c>
      <c r="E177" s="2">
        <f t="shared" si="14"/>
        <v>10.93</v>
      </c>
      <c r="F177" s="2"/>
      <c r="G177" s="2">
        <f t="shared" si="19"/>
        <v>0</v>
      </c>
      <c r="H177" s="2">
        <f t="shared" si="15"/>
        <v>0</v>
      </c>
      <c r="I177" s="2"/>
      <c r="J177" s="2">
        <f t="shared" si="20"/>
        <v>0</v>
      </c>
      <c r="K177" s="2">
        <f t="shared" si="16"/>
        <v>0</v>
      </c>
      <c r="L177" s="2"/>
      <c r="M177" s="2"/>
      <c r="N177" s="2">
        <f t="shared" si="17"/>
        <v>0</v>
      </c>
      <c r="O177" s="2"/>
    </row>
    <row r="178" spans="1:15">
      <c r="A178" s="5">
        <v>176</v>
      </c>
      <c r="B178" s="2"/>
      <c r="C178" s="2">
        <v>52.3</v>
      </c>
      <c r="D178" s="2">
        <f t="shared" si="18"/>
        <v>0.17130000000000001</v>
      </c>
      <c r="E178" s="2">
        <f t="shared" si="14"/>
        <v>8.9600000000000009</v>
      </c>
      <c r="F178" s="2"/>
      <c r="G178" s="2">
        <f t="shared" si="19"/>
        <v>0</v>
      </c>
      <c r="H178" s="2">
        <f t="shared" si="15"/>
        <v>0</v>
      </c>
      <c r="I178" s="2"/>
      <c r="J178" s="2">
        <f t="shared" si="20"/>
        <v>0</v>
      </c>
      <c r="K178" s="2">
        <f t="shared" si="16"/>
        <v>0</v>
      </c>
      <c r="L178" s="2"/>
      <c r="M178" s="2"/>
      <c r="N178" s="2">
        <f t="shared" si="17"/>
        <v>0</v>
      </c>
      <c r="O178" s="2"/>
    </row>
    <row r="179" spans="1:15">
      <c r="A179" s="5">
        <v>177</v>
      </c>
      <c r="B179" s="2"/>
      <c r="C179" s="2">
        <v>52.9</v>
      </c>
      <c r="D179" s="2">
        <f t="shared" si="18"/>
        <v>0.17130000000000001</v>
      </c>
      <c r="E179" s="2">
        <f t="shared" si="14"/>
        <v>9.06</v>
      </c>
      <c r="F179" s="2"/>
      <c r="G179" s="2">
        <f t="shared" si="19"/>
        <v>0</v>
      </c>
      <c r="H179" s="2">
        <f t="shared" si="15"/>
        <v>0</v>
      </c>
      <c r="I179" s="2"/>
      <c r="J179" s="2">
        <f t="shared" si="20"/>
        <v>0</v>
      </c>
      <c r="K179" s="2">
        <f t="shared" si="16"/>
        <v>0</v>
      </c>
      <c r="L179" s="2"/>
      <c r="M179" s="2"/>
      <c r="N179" s="2">
        <f t="shared" si="17"/>
        <v>0</v>
      </c>
      <c r="O179" s="2"/>
    </row>
    <row r="180" spans="1:15">
      <c r="A180" s="5">
        <v>178</v>
      </c>
      <c r="B180" s="2"/>
      <c r="C180" s="2">
        <v>63.9</v>
      </c>
      <c r="D180" s="2">
        <f t="shared" si="18"/>
        <v>0.17130000000000001</v>
      </c>
      <c r="E180" s="2">
        <f t="shared" si="14"/>
        <v>10.95</v>
      </c>
      <c r="F180" s="2"/>
      <c r="G180" s="2">
        <f t="shared" si="19"/>
        <v>0</v>
      </c>
      <c r="H180" s="2">
        <f t="shared" si="15"/>
        <v>0</v>
      </c>
      <c r="I180" s="2"/>
      <c r="J180" s="2">
        <f t="shared" si="20"/>
        <v>0</v>
      </c>
      <c r="K180" s="2">
        <f t="shared" si="16"/>
        <v>0</v>
      </c>
      <c r="L180" s="2"/>
      <c r="M180" s="2"/>
      <c r="N180" s="2">
        <f t="shared" si="17"/>
        <v>0</v>
      </c>
      <c r="O180" s="2"/>
    </row>
    <row r="181" spans="1:15">
      <c r="A181" s="5">
        <v>179</v>
      </c>
      <c r="B181" s="2"/>
      <c r="C181" s="2">
        <v>52.3</v>
      </c>
      <c r="D181" s="2">
        <f t="shared" si="18"/>
        <v>0.17130000000000001</v>
      </c>
      <c r="E181" s="2">
        <f t="shared" si="14"/>
        <v>8.9600000000000009</v>
      </c>
      <c r="F181" s="2"/>
      <c r="G181" s="2">
        <f t="shared" si="19"/>
        <v>0</v>
      </c>
      <c r="H181" s="2">
        <f t="shared" si="15"/>
        <v>0</v>
      </c>
      <c r="I181" s="2"/>
      <c r="J181" s="2">
        <f t="shared" si="20"/>
        <v>0</v>
      </c>
      <c r="K181" s="2">
        <f t="shared" si="16"/>
        <v>0</v>
      </c>
      <c r="L181" s="2"/>
      <c r="M181" s="2"/>
      <c r="N181" s="2">
        <f t="shared" si="17"/>
        <v>0</v>
      </c>
      <c r="O181" s="2"/>
    </row>
    <row r="182" spans="1:15">
      <c r="A182" s="5">
        <v>180</v>
      </c>
      <c r="B182" s="2"/>
      <c r="C182" s="2">
        <v>52.7</v>
      </c>
      <c r="D182" s="2">
        <f t="shared" si="18"/>
        <v>0.17130000000000001</v>
      </c>
      <c r="E182" s="2">
        <f t="shared" si="14"/>
        <v>9.0299999999999994</v>
      </c>
      <c r="F182" s="2"/>
      <c r="G182" s="2">
        <f t="shared" si="19"/>
        <v>0</v>
      </c>
      <c r="H182" s="2">
        <f t="shared" si="15"/>
        <v>0</v>
      </c>
      <c r="I182" s="2"/>
      <c r="J182" s="2">
        <f t="shared" si="20"/>
        <v>0</v>
      </c>
      <c r="K182" s="2">
        <f t="shared" si="16"/>
        <v>0</v>
      </c>
      <c r="L182" s="2"/>
      <c r="M182" s="2"/>
      <c r="N182" s="2">
        <f t="shared" si="17"/>
        <v>0</v>
      </c>
      <c r="O182" s="2"/>
    </row>
    <row r="183" spans="1:15" ht="18.75">
      <c r="B183" s="4" t="s">
        <v>12</v>
      </c>
      <c r="C183">
        <f>ROUND(SUM(C3:C182),2)</f>
        <v>9778.2000000000007</v>
      </c>
      <c r="D183" s="13"/>
      <c r="E183" s="13">
        <f>ROUND(SUM(E3:E182),2)</f>
        <v>1674.93</v>
      </c>
      <c r="F183" s="13"/>
      <c r="G183" s="13"/>
      <c r="H183" s="13">
        <f>ROUND(SUM(H3:H182),2)</f>
        <v>0</v>
      </c>
      <c r="I183" s="13"/>
      <c r="J183" s="13"/>
      <c r="K183" s="13">
        <f>ROUND(SUM(K3:K182),2)</f>
        <v>0</v>
      </c>
      <c r="L183" s="13"/>
      <c r="M183" s="44"/>
      <c r="N183" s="45"/>
      <c r="O183" s="22"/>
    </row>
    <row r="184" spans="1:15">
      <c r="B184" t="s">
        <v>93</v>
      </c>
      <c r="C184">
        <f>ROUND(1674.91/C183,4)</f>
        <v>0.17130000000000001</v>
      </c>
    </row>
  </sheetData>
  <mergeCells count="11">
    <mergeCell ref="A1:A2"/>
    <mergeCell ref="B1:B2"/>
    <mergeCell ref="C1:C2"/>
    <mergeCell ref="D1:E1"/>
    <mergeCell ref="G1:H1"/>
    <mergeCell ref="F1:F2"/>
    <mergeCell ref="I1:I2"/>
    <mergeCell ref="M183:N183"/>
    <mergeCell ref="J1:K1"/>
    <mergeCell ref="M1:N1"/>
    <mergeCell ref="L1:L2"/>
  </mergeCells>
  <pageMargins left="0.7" right="0.7" top="0.17" bottom="0.17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57"/>
  <sheetViews>
    <sheetView topLeftCell="A35" workbookViewId="0">
      <selection activeCell="K3" sqref="K3:K56"/>
    </sheetView>
  </sheetViews>
  <sheetFormatPr defaultRowHeight="15"/>
  <cols>
    <col min="1" max="1" width="9.5703125" customWidth="1"/>
    <col min="2" max="2" width="29.5703125" customWidth="1"/>
    <col min="3" max="3" width="12.140625" customWidth="1"/>
  </cols>
  <sheetData>
    <row r="1" spans="1:3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31"/>
      <c r="B3" s="31"/>
      <c r="C3" s="2">
        <v>77.2</v>
      </c>
      <c r="D3" s="31">
        <v>0.36499999999999999</v>
      </c>
      <c r="E3" s="31">
        <f>C3*D3</f>
        <v>28.178000000000001</v>
      </c>
      <c r="F3" s="31"/>
      <c r="G3" s="31">
        <f>C3*F3</f>
        <v>0</v>
      </c>
      <c r="H3" s="31"/>
      <c r="I3" s="31">
        <f>C3*H3</f>
        <v>0</v>
      </c>
      <c r="J3" s="31"/>
      <c r="K3" s="31">
        <f>C3*J3</f>
        <v>0</v>
      </c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</row>
    <row r="4" spans="1:31">
      <c r="A4" s="2">
        <v>1</v>
      </c>
      <c r="B4" s="2"/>
      <c r="C4" s="2">
        <v>53.3</v>
      </c>
      <c r="D4" s="31">
        <v>0.36499999999999999</v>
      </c>
      <c r="E4" s="31">
        <f t="shared" ref="E4:E56" si="0">C4*D4</f>
        <v>19.454499999999999</v>
      </c>
      <c r="F4" s="2"/>
      <c r="G4" s="31">
        <f t="shared" ref="G4:G56" si="1">C4*F4</f>
        <v>0</v>
      </c>
      <c r="H4" s="2"/>
      <c r="I4" s="31">
        <f t="shared" ref="I4:I56" si="2">C4*H4</f>
        <v>0</v>
      </c>
      <c r="J4" s="2"/>
      <c r="K4" s="31">
        <f t="shared" ref="K4:K56" si="3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>
      <c r="A5" s="2">
        <v>2</v>
      </c>
      <c r="B5" s="2"/>
      <c r="C5" s="2">
        <v>66.2</v>
      </c>
      <c r="D5" s="31">
        <v>0.36499999999999999</v>
      </c>
      <c r="E5" s="31">
        <f t="shared" si="0"/>
        <v>24.163</v>
      </c>
      <c r="F5" s="2"/>
      <c r="G5" s="31">
        <f t="shared" si="1"/>
        <v>0</v>
      </c>
      <c r="H5" s="2"/>
      <c r="I5" s="31">
        <f t="shared" si="2"/>
        <v>0</v>
      </c>
      <c r="J5" s="2"/>
      <c r="K5" s="31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>
      <c r="A6" s="2">
        <v>3</v>
      </c>
      <c r="B6" s="2"/>
      <c r="C6" s="2">
        <v>76.7</v>
      </c>
      <c r="D6" s="31">
        <v>0.36499999999999999</v>
      </c>
      <c r="E6" s="31">
        <f t="shared" si="0"/>
        <v>27.9955</v>
      </c>
      <c r="F6" s="2"/>
      <c r="G6" s="31">
        <f t="shared" si="1"/>
        <v>0</v>
      </c>
      <c r="H6" s="2"/>
      <c r="I6" s="31">
        <f t="shared" si="2"/>
        <v>0</v>
      </c>
      <c r="J6" s="2"/>
      <c r="K6" s="31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>
      <c r="A7" s="2">
        <v>4</v>
      </c>
      <c r="B7" s="2"/>
      <c r="C7" s="2">
        <v>53.5</v>
      </c>
      <c r="D7" s="31">
        <v>0.36499999999999999</v>
      </c>
      <c r="E7" s="31">
        <f t="shared" si="0"/>
        <v>19.5275</v>
      </c>
      <c r="F7" s="2"/>
      <c r="G7" s="31">
        <f t="shared" si="1"/>
        <v>0</v>
      </c>
      <c r="H7" s="2"/>
      <c r="I7" s="31">
        <f t="shared" si="2"/>
        <v>0</v>
      </c>
      <c r="J7" s="2"/>
      <c r="K7" s="31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>
      <c r="A8" s="2">
        <v>5</v>
      </c>
      <c r="B8" s="2"/>
      <c r="C8" s="2">
        <v>65.900000000000006</v>
      </c>
      <c r="D8" s="31">
        <v>0.36499999999999999</v>
      </c>
      <c r="E8" s="31">
        <f t="shared" si="0"/>
        <v>24.053500000000003</v>
      </c>
      <c r="F8" s="2"/>
      <c r="G8" s="31">
        <f t="shared" si="1"/>
        <v>0</v>
      </c>
      <c r="H8" s="2"/>
      <c r="I8" s="31">
        <f t="shared" si="2"/>
        <v>0</v>
      </c>
      <c r="J8" s="2"/>
      <c r="K8" s="31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>
      <c r="A9" s="2">
        <v>6</v>
      </c>
      <c r="B9" s="2"/>
      <c r="C9" s="2">
        <v>76.599999999999994</v>
      </c>
      <c r="D9" s="31">
        <v>0.36499999999999999</v>
      </c>
      <c r="E9" s="31">
        <f t="shared" si="0"/>
        <v>27.958999999999996</v>
      </c>
      <c r="F9" s="2"/>
      <c r="G9" s="31">
        <f t="shared" si="1"/>
        <v>0</v>
      </c>
      <c r="H9" s="2"/>
      <c r="I9" s="31">
        <f t="shared" si="2"/>
        <v>0</v>
      </c>
      <c r="J9" s="2"/>
      <c r="K9" s="31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>
      <c r="A10" s="2">
        <v>7</v>
      </c>
      <c r="B10" s="2"/>
      <c r="C10" s="2">
        <v>52.8</v>
      </c>
      <c r="D10" s="31">
        <v>0.36499999999999999</v>
      </c>
      <c r="E10" s="31">
        <f t="shared" si="0"/>
        <v>19.271999999999998</v>
      </c>
      <c r="F10" s="2"/>
      <c r="G10" s="31">
        <f t="shared" si="1"/>
        <v>0</v>
      </c>
      <c r="H10" s="2"/>
      <c r="I10" s="31">
        <f t="shared" si="2"/>
        <v>0</v>
      </c>
      <c r="J10" s="2"/>
      <c r="K10" s="31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>
      <c r="A11" s="2">
        <v>8</v>
      </c>
      <c r="B11" s="2"/>
      <c r="C11" s="2">
        <v>65.599999999999994</v>
      </c>
      <c r="D11" s="31">
        <v>0.36499999999999999</v>
      </c>
      <c r="E11" s="31">
        <f t="shared" si="0"/>
        <v>23.943999999999999</v>
      </c>
      <c r="F11" s="2"/>
      <c r="G11" s="31">
        <f t="shared" si="1"/>
        <v>0</v>
      </c>
      <c r="H11" s="2"/>
      <c r="I11" s="31">
        <f t="shared" si="2"/>
        <v>0</v>
      </c>
      <c r="J11" s="2"/>
      <c r="K11" s="31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>
      <c r="A12" s="2">
        <v>9</v>
      </c>
      <c r="B12" s="2"/>
      <c r="C12" s="2">
        <v>77.099999999999994</v>
      </c>
      <c r="D12" s="31">
        <v>0.36499999999999999</v>
      </c>
      <c r="E12" s="31">
        <f t="shared" si="0"/>
        <v>28.141499999999997</v>
      </c>
      <c r="F12" s="2"/>
      <c r="G12" s="31">
        <f t="shared" si="1"/>
        <v>0</v>
      </c>
      <c r="H12" s="2"/>
      <c r="I12" s="31">
        <f t="shared" si="2"/>
        <v>0</v>
      </c>
      <c r="J12" s="2"/>
      <c r="K12" s="31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>
      <c r="A13" s="2">
        <v>10</v>
      </c>
      <c r="B13" s="2"/>
      <c r="C13" s="2">
        <v>53.1</v>
      </c>
      <c r="D13" s="31">
        <v>0.36499999999999999</v>
      </c>
      <c r="E13" s="31">
        <f t="shared" si="0"/>
        <v>19.381499999999999</v>
      </c>
      <c r="F13" s="2"/>
      <c r="G13" s="31">
        <f t="shared" si="1"/>
        <v>0</v>
      </c>
      <c r="H13" s="2"/>
      <c r="I13" s="31">
        <f t="shared" si="2"/>
        <v>0</v>
      </c>
      <c r="J13" s="2"/>
      <c r="K13" s="31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>
      <c r="A14" s="2">
        <v>11</v>
      </c>
      <c r="B14" s="2"/>
      <c r="C14" s="2">
        <v>65.2</v>
      </c>
      <c r="D14" s="31">
        <v>0.36499999999999999</v>
      </c>
      <c r="E14" s="31">
        <f t="shared" si="0"/>
        <v>23.798000000000002</v>
      </c>
      <c r="F14" s="2"/>
      <c r="G14" s="31">
        <f t="shared" si="1"/>
        <v>0</v>
      </c>
      <c r="H14" s="2"/>
      <c r="I14" s="31">
        <f t="shared" si="2"/>
        <v>0</v>
      </c>
      <c r="J14" s="2"/>
      <c r="K14" s="31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>
      <c r="A15" s="2">
        <v>12</v>
      </c>
      <c r="B15" s="2"/>
      <c r="C15" s="2">
        <v>76.900000000000006</v>
      </c>
      <c r="D15" s="31">
        <v>0.36499999999999999</v>
      </c>
      <c r="E15" s="31">
        <f t="shared" si="0"/>
        <v>28.0685</v>
      </c>
      <c r="F15" s="2"/>
      <c r="G15" s="31">
        <f t="shared" si="1"/>
        <v>0</v>
      </c>
      <c r="H15" s="2"/>
      <c r="I15" s="31">
        <f t="shared" si="2"/>
        <v>0</v>
      </c>
      <c r="J15" s="2"/>
      <c r="K15" s="31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>
      <c r="A16" s="2">
        <v>13</v>
      </c>
      <c r="B16" s="2"/>
      <c r="C16" s="2">
        <v>53.2</v>
      </c>
      <c r="D16" s="31">
        <v>0.36499999999999999</v>
      </c>
      <c r="E16" s="31">
        <f t="shared" si="0"/>
        <v>19.417999999999999</v>
      </c>
      <c r="F16" s="2"/>
      <c r="G16" s="31">
        <f t="shared" si="1"/>
        <v>0</v>
      </c>
      <c r="H16" s="2"/>
      <c r="I16" s="31">
        <f t="shared" si="2"/>
        <v>0</v>
      </c>
      <c r="J16" s="2"/>
      <c r="K16" s="31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>
      <c r="A17" s="2">
        <v>14</v>
      </c>
      <c r="B17" s="2"/>
      <c r="C17" s="2">
        <v>65.3</v>
      </c>
      <c r="D17" s="31">
        <v>0.36499999999999999</v>
      </c>
      <c r="E17" s="31">
        <f t="shared" si="0"/>
        <v>23.834499999999998</v>
      </c>
      <c r="F17" s="2"/>
      <c r="G17" s="31">
        <f t="shared" si="1"/>
        <v>0</v>
      </c>
      <c r="H17" s="2"/>
      <c r="I17" s="31">
        <f t="shared" si="2"/>
        <v>0</v>
      </c>
      <c r="J17" s="2"/>
      <c r="K17" s="31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>
      <c r="A18" s="2">
        <v>15</v>
      </c>
      <c r="B18" s="2"/>
      <c r="C18" s="2">
        <v>76.5</v>
      </c>
      <c r="D18" s="31">
        <v>0.36499999999999999</v>
      </c>
      <c r="E18" s="31">
        <f t="shared" si="0"/>
        <v>27.922499999999999</v>
      </c>
      <c r="F18" s="2"/>
      <c r="G18" s="31">
        <f t="shared" si="1"/>
        <v>0</v>
      </c>
      <c r="H18" s="2"/>
      <c r="I18" s="31">
        <f t="shared" si="2"/>
        <v>0</v>
      </c>
      <c r="J18" s="2"/>
      <c r="K18" s="31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>
      <c r="A19" s="2">
        <v>16</v>
      </c>
      <c r="B19" s="2"/>
      <c r="C19" s="2">
        <v>53.5</v>
      </c>
      <c r="D19" s="31">
        <v>0.36499999999999999</v>
      </c>
      <c r="E19" s="31">
        <f t="shared" si="0"/>
        <v>19.5275</v>
      </c>
      <c r="F19" s="2"/>
      <c r="G19" s="31">
        <f t="shared" si="1"/>
        <v>0</v>
      </c>
      <c r="H19" s="2"/>
      <c r="I19" s="31">
        <f t="shared" si="2"/>
        <v>0</v>
      </c>
      <c r="J19" s="2"/>
      <c r="K19" s="31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>
      <c r="A20" s="2">
        <v>17</v>
      </c>
      <c r="B20" s="2"/>
      <c r="C20" s="2">
        <v>64.7</v>
      </c>
      <c r="D20" s="31">
        <v>0.36499999999999999</v>
      </c>
      <c r="E20" s="31">
        <f t="shared" si="0"/>
        <v>23.615500000000001</v>
      </c>
      <c r="F20" s="2"/>
      <c r="G20" s="31">
        <f t="shared" si="1"/>
        <v>0</v>
      </c>
      <c r="H20" s="2"/>
      <c r="I20" s="31">
        <f t="shared" si="2"/>
        <v>0</v>
      </c>
      <c r="J20" s="2"/>
      <c r="K20" s="31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>
      <c r="A21" s="2">
        <v>18</v>
      </c>
      <c r="B21" s="2"/>
      <c r="C21" s="2">
        <v>77.5</v>
      </c>
      <c r="D21" s="31">
        <v>0.36499999999999999</v>
      </c>
      <c r="E21" s="31">
        <f t="shared" si="0"/>
        <v>28.287499999999998</v>
      </c>
      <c r="F21" s="2"/>
      <c r="G21" s="31">
        <f t="shared" si="1"/>
        <v>0</v>
      </c>
      <c r="H21" s="2"/>
      <c r="I21" s="31">
        <f t="shared" si="2"/>
        <v>0</v>
      </c>
      <c r="J21" s="2"/>
      <c r="K21" s="31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>
      <c r="A22" s="2">
        <v>19</v>
      </c>
      <c r="B22" s="2"/>
      <c r="C22" s="2">
        <v>53</v>
      </c>
      <c r="D22" s="31">
        <v>0.36499999999999999</v>
      </c>
      <c r="E22" s="31">
        <f t="shared" si="0"/>
        <v>19.344999999999999</v>
      </c>
      <c r="F22" s="2"/>
      <c r="G22" s="31">
        <f t="shared" si="1"/>
        <v>0</v>
      </c>
      <c r="H22" s="2"/>
      <c r="I22" s="31">
        <f t="shared" si="2"/>
        <v>0</v>
      </c>
      <c r="J22" s="2"/>
      <c r="K22" s="31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>
      <c r="A23" s="2">
        <v>20</v>
      </c>
      <c r="B23" s="2"/>
      <c r="C23" s="2">
        <v>64.900000000000006</v>
      </c>
      <c r="D23" s="31">
        <v>0.36499999999999999</v>
      </c>
      <c r="E23" s="31">
        <f t="shared" si="0"/>
        <v>23.688500000000001</v>
      </c>
      <c r="F23" s="2"/>
      <c r="G23" s="31">
        <f t="shared" si="1"/>
        <v>0</v>
      </c>
      <c r="H23" s="2"/>
      <c r="I23" s="31">
        <f t="shared" si="2"/>
        <v>0</v>
      </c>
      <c r="J23" s="2"/>
      <c r="K23" s="31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>
      <c r="A24" s="2">
        <v>21</v>
      </c>
      <c r="B24" s="2"/>
      <c r="C24" s="2">
        <v>76.7</v>
      </c>
      <c r="D24" s="31">
        <v>0.36499999999999999</v>
      </c>
      <c r="E24" s="31">
        <f t="shared" si="0"/>
        <v>27.9955</v>
      </c>
      <c r="F24" s="2"/>
      <c r="G24" s="31">
        <f t="shared" si="1"/>
        <v>0</v>
      </c>
      <c r="H24" s="2"/>
      <c r="I24" s="31">
        <f t="shared" si="2"/>
        <v>0</v>
      </c>
      <c r="J24" s="2"/>
      <c r="K24" s="31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>
      <c r="A25" s="2">
        <v>22</v>
      </c>
      <c r="B25" s="2"/>
      <c r="C25" s="2">
        <v>52.3</v>
      </c>
      <c r="D25" s="31">
        <v>0.36499999999999999</v>
      </c>
      <c r="E25" s="31">
        <f t="shared" si="0"/>
        <v>19.089499999999997</v>
      </c>
      <c r="F25" s="2"/>
      <c r="G25" s="31">
        <f t="shared" si="1"/>
        <v>0</v>
      </c>
      <c r="H25" s="2"/>
      <c r="I25" s="31">
        <f t="shared" si="2"/>
        <v>0</v>
      </c>
      <c r="J25" s="2"/>
      <c r="K25" s="31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>
      <c r="A26" s="2">
        <v>23</v>
      </c>
      <c r="B26" s="2"/>
      <c r="C26" s="2">
        <v>65</v>
      </c>
      <c r="D26" s="31">
        <v>0.36499999999999999</v>
      </c>
      <c r="E26" s="31">
        <f t="shared" si="0"/>
        <v>23.724999999999998</v>
      </c>
      <c r="F26" s="2"/>
      <c r="G26" s="31">
        <f t="shared" si="1"/>
        <v>0</v>
      </c>
      <c r="H26" s="2"/>
      <c r="I26" s="31">
        <f t="shared" si="2"/>
        <v>0</v>
      </c>
      <c r="J26" s="2"/>
      <c r="K26" s="31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>
      <c r="A27" s="2">
        <v>24</v>
      </c>
      <c r="B27" s="2"/>
      <c r="C27" s="2">
        <v>78</v>
      </c>
      <c r="D27" s="31">
        <v>0.36499999999999999</v>
      </c>
      <c r="E27" s="31">
        <f t="shared" si="0"/>
        <v>28.47</v>
      </c>
      <c r="F27" s="2"/>
      <c r="G27" s="31">
        <f t="shared" si="1"/>
        <v>0</v>
      </c>
      <c r="H27" s="2"/>
      <c r="I27" s="31">
        <f t="shared" si="2"/>
        <v>0</v>
      </c>
      <c r="J27" s="2"/>
      <c r="K27" s="31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>
      <c r="A28" s="2">
        <v>25</v>
      </c>
      <c r="B28" s="2"/>
      <c r="C28" s="2">
        <v>52.6</v>
      </c>
      <c r="D28" s="31">
        <v>0.36499999999999999</v>
      </c>
      <c r="E28" s="31">
        <f t="shared" si="0"/>
        <v>19.199000000000002</v>
      </c>
      <c r="F28" s="2"/>
      <c r="G28" s="31">
        <f t="shared" si="1"/>
        <v>0</v>
      </c>
      <c r="H28" s="2"/>
      <c r="I28" s="31">
        <f t="shared" si="2"/>
        <v>0</v>
      </c>
      <c r="J28" s="2"/>
      <c r="K28" s="31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>
      <c r="A29" s="2">
        <v>26</v>
      </c>
      <c r="B29" s="2"/>
      <c r="C29" s="2">
        <v>67.7</v>
      </c>
      <c r="D29" s="31">
        <v>0.36499999999999999</v>
      </c>
      <c r="E29" s="31">
        <f t="shared" si="0"/>
        <v>24.7105</v>
      </c>
      <c r="F29" s="2"/>
      <c r="G29" s="31">
        <f t="shared" si="1"/>
        <v>0</v>
      </c>
      <c r="H29" s="2"/>
      <c r="I29" s="31">
        <f t="shared" si="2"/>
        <v>0</v>
      </c>
      <c r="J29" s="2"/>
      <c r="K29" s="31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>
      <c r="A30" s="2">
        <v>27</v>
      </c>
      <c r="B30" s="2"/>
      <c r="C30" s="2">
        <v>66.099999999999994</v>
      </c>
      <c r="D30" s="31">
        <v>0.36499999999999999</v>
      </c>
      <c r="E30" s="31">
        <f t="shared" si="0"/>
        <v>24.126499999999997</v>
      </c>
      <c r="F30" s="2"/>
      <c r="G30" s="31">
        <f t="shared" si="1"/>
        <v>0</v>
      </c>
      <c r="H30" s="2"/>
      <c r="I30" s="31">
        <f t="shared" si="2"/>
        <v>0</v>
      </c>
      <c r="J30" s="2"/>
      <c r="K30" s="31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>
      <c r="A31" s="2">
        <v>28</v>
      </c>
      <c r="B31" s="2"/>
      <c r="C31" s="2">
        <v>52.9</v>
      </c>
      <c r="D31" s="31">
        <v>0.36499999999999999</v>
      </c>
      <c r="E31" s="31">
        <f t="shared" si="0"/>
        <v>19.308499999999999</v>
      </c>
      <c r="F31" s="2"/>
      <c r="G31" s="31">
        <f t="shared" si="1"/>
        <v>0</v>
      </c>
      <c r="H31" s="2"/>
      <c r="I31" s="31">
        <f t="shared" si="2"/>
        <v>0</v>
      </c>
      <c r="J31" s="2"/>
      <c r="K31" s="31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>
      <c r="A32" s="2">
        <v>29</v>
      </c>
      <c r="B32" s="2"/>
      <c r="C32" s="2">
        <v>77.2</v>
      </c>
      <c r="D32" s="31">
        <v>0.36499999999999999</v>
      </c>
      <c r="E32" s="31">
        <f t="shared" si="0"/>
        <v>28.178000000000001</v>
      </c>
      <c r="F32" s="2"/>
      <c r="G32" s="31">
        <f t="shared" si="1"/>
        <v>0</v>
      </c>
      <c r="H32" s="2"/>
      <c r="I32" s="31">
        <f t="shared" si="2"/>
        <v>0</v>
      </c>
      <c r="J32" s="2"/>
      <c r="K32" s="31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>
      <c r="A33" s="2">
        <v>30</v>
      </c>
      <c r="B33" s="2"/>
      <c r="C33" s="2">
        <v>65.2</v>
      </c>
      <c r="D33" s="31">
        <v>0.36499999999999999</v>
      </c>
      <c r="E33" s="31">
        <f t="shared" si="0"/>
        <v>23.798000000000002</v>
      </c>
      <c r="F33" s="2"/>
      <c r="G33" s="31">
        <f t="shared" si="1"/>
        <v>0</v>
      </c>
      <c r="H33" s="2"/>
      <c r="I33" s="31">
        <f t="shared" si="2"/>
        <v>0</v>
      </c>
      <c r="J33" s="2"/>
      <c r="K33" s="31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>
      <c r="A34" s="2">
        <v>31</v>
      </c>
      <c r="B34" s="2"/>
      <c r="C34" s="2">
        <v>53.5</v>
      </c>
      <c r="D34" s="31">
        <v>0.36499999999999999</v>
      </c>
      <c r="E34" s="31">
        <f t="shared" si="0"/>
        <v>19.5275</v>
      </c>
      <c r="F34" s="2"/>
      <c r="G34" s="31">
        <f t="shared" si="1"/>
        <v>0</v>
      </c>
      <c r="H34" s="2"/>
      <c r="I34" s="31">
        <f t="shared" si="2"/>
        <v>0</v>
      </c>
      <c r="J34" s="2"/>
      <c r="K34" s="31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>
      <c r="A35" s="2">
        <v>32</v>
      </c>
      <c r="B35" s="2"/>
      <c r="C35" s="2">
        <v>77.099999999999994</v>
      </c>
      <c r="D35" s="31">
        <v>0.36499999999999999</v>
      </c>
      <c r="E35" s="31">
        <f t="shared" si="0"/>
        <v>28.141499999999997</v>
      </c>
      <c r="F35" s="2"/>
      <c r="G35" s="31">
        <f t="shared" si="1"/>
        <v>0</v>
      </c>
      <c r="H35" s="2"/>
      <c r="I35" s="31">
        <f t="shared" si="2"/>
        <v>0</v>
      </c>
      <c r="J35" s="2"/>
      <c r="K35" s="31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>
      <c r="A36" s="2">
        <v>33</v>
      </c>
      <c r="B36" s="2"/>
      <c r="C36" s="2">
        <v>65.8</v>
      </c>
      <c r="D36" s="31">
        <v>0.36499999999999999</v>
      </c>
      <c r="E36" s="31">
        <f t="shared" si="0"/>
        <v>24.016999999999999</v>
      </c>
      <c r="F36" s="2"/>
      <c r="G36" s="31">
        <f t="shared" si="1"/>
        <v>0</v>
      </c>
      <c r="H36" s="2"/>
      <c r="I36" s="31">
        <f t="shared" si="2"/>
        <v>0</v>
      </c>
      <c r="J36" s="2"/>
      <c r="K36" s="31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>
      <c r="A37" s="2">
        <v>34</v>
      </c>
      <c r="B37" s="2"/>
      <c r="C37" s="2">
        <v>53.5</v>
      </c>
      <c r="D37" s="31">
        <v>0.36499999999999999</v>
      </c>
      <c r="E37" s="31">
        <f t="shared" si="0"/>
        <v>19.5275</v>
      </c>
      <c r="F37" s="2"/>
      <c r="G37" s="31">
        <f t="shared" si="1"/>
        <v>0</v>
      </c>
      <c r="H37" s="2"/>
      <c r="I37" s="31">
        <f t="shared" si="2"/>
        <v>0</v>
      </c>
      <c r="J37" s="2"/>
      <c r="K37" s="31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>
      <c r="A38" s="2">
        <v>35</v>
      </c>
      <c r="B38" s="2"/>
      <c r="C38" s="2">
        <v>78.400000000000006</v>
      </c>
      <c r="D38" s="31">
        <v>0.36499999999999999</v>
      </c>
      <c r="E38" s="31">
        <f t="shared" si="0"/>
        <v>28.616</v>
      </c>
      <c r="F38" s="2"/>
      <c r="G38" s="31">
        <f t="shared" si="1"/>
        <v>0</v>
      </c>
      <c r="H38" s="2"/>
      <c r="I38" s="31">
        <f t="shared" si="2"/>
        <v>0</v>
      </c>
      <c r="J38" s="2"/>
      <c r="K38" s="31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>
      <c r="A39" s="2">
        <v>36</v>
      </c>
      <c r="B39" s="2"/>
      <c r="C39" s="2">
        <v>65.5</v>
      </c>
      <c r="D39" s="31">
        <v>0.36499999999999999</v>
      </c>
      <c r="E39" s="31">
        <f t="shared" si="0"/>
        <v>23.907499999999999</v>
      </c>
      <c r="F39" s="2"/>
      <c r="G39" s="31">
        <f t="shared" si="1"/>
        <v>0</v>
      </c>
      <c r="H39" s="2"/>
      <c r="I39" s="31">
        <f t="shared" si="2"/>
        <v>0</v>
      </c>
      <c r="J39" s="2"/>
      <c r="K39" s="31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>
      <c r="A40" s="2">
        <v>37</v>
      </c>
      <c r="B40" s="2"/>
      <c r="C40" s="2">
        <v>53.3</v>
      </c>
      <c r="D40" s="31">
        <v>0.36499999999999999</v>
      </c>
      <c r="E40" s="31">
        <f t="shared" si="0"/>
        <v>19.454499999999999</v>
      </c>
      <c r="F40" s="2"/>
      <c r="G40" s="31">
        <f t="shared" si="1"/>
        <v>0</v>
      </c>
      <c r="H40" s="2"/>
      <c r="I40" s="31">
        <f t="shared" si="2"/>
        <v>0</v>
      </c>
      <c r="J40" s="2"/>
      <c r="K40" s="31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>
      <c r="A41" s="2">
        <v>38</v>
      </c>
      <c r="B41" s="2"/>
      <c r="C41" s="2">
        <v>77</v>
      </c>
      <c r="D41" s="31">
        <v>0.36499999999999999</v>
      </c>
      <c r="E41" s="31">
        <f t="shared" si="0"/>
        <v>28.105</v>
      </c>
      <c r="F41" s="2"/>
      <c r="G41" s="31">
        <f t="shared" si="1"/>
        <v>0</v>
      </c>
      <c r="H41" s="2"/>
      <c r="I41" s="31">
        <f t="shared" si="2"/>
        <v>0</v>
      </c>
      <c r="J41" s="2"/>
      <c r="K41" s="31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>
      <c r="A42" s="2">
        <v>39</v>
      </c>
      <c r="B42" s="2"/>
      <c r="C42" s="2">
        <v>65.3</v>
      </c>
      <c r="D42" s="31">
        <v>0.36499999999999999</v>
      </c>
      <c r="E42" s="31">
        <f t="shared" si="0"/>
        <v>23.834499999999998</v>
      </c>
      <c r="F42" s="2"/>
      <c r="G42" s="31">
        <f t="shared" si="1"/>
        <v>0</v>
      </c>
      <c r="H42" s="2"/>
      <c r="I42" s="31">
        <f t="shared" si="2"/>
        <v>0</v>
      </c>
      <c r="J42" s="2"/>
      <c r="K42" s="31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>
      <c r="A43" s="2">
        <v>40</v>
      </c>
      <c r="B43" s="2"/>
      <c r="C43" s="2">
        <v>53.8</v>
      </c>
      <c r="D43" s="31">
        <v>0.36499999999999999</v>
      </c>
      <c r="E43" s="31">
        <f t="shared" si="0"/>
        <v>19.636999999999997</v>
      </c>
      <c r="F43" s="2"/>
      <c r="G43" s="31">
        <f t="shared" si="1"/>
        <v>0</v>
      </c>
      <c r="H43" s="2"/>
      <c r="I43" s="31">
        <f t="shared" si="2"/>
        <v>0</v>
      </c>
      <c r="J43" s="2"/>
      <c r="K43" s="31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>
      <c r="A44" s="2">
        <v>41</v>
      </c>
      <c r="B44" s="2"/>
      <c r="C44" s="2">
        <v>76.7</v>
      </c>
      <c r="D44" s="31">
        <v>0.36499999999999999</v>
      </c>
      <c r="E44" s="31">
        <f t="shared" si="0"/>
        <v>27.9955</v>
      </c>
      <c r="F44" s="2"/>
      <c r="G44" s="31">
        <f t="shared" si="1"/>
        <v>0</v>
      </c>
      <c r="H44" s="2"/>
      <c r="I44" s="31">
        <f t="shared" si="2"/>
        <v>0</v>
      </c>
      <c r="J44" s="2"/>
      <c r="K44" s="31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>
      <c r="A45" s="2">
        <v>42</v>
      </c>
      <c r="B45" s="2"/>
      <c r="C45" s="2">
        <v>65.099999999999994</v>
      </c>
      <c r="D45" s="31">
        <v>0.36499999999999999</v>
      </c>
      <c r="E45" s="31">
        <f t="shared" si="0"/>
        <v>23.761499999999998</v>
      </c>
      <c r="F45" s="2"/>
      <c r="G45" s="31">
        <f t="shared" si="1"/>
        <v>0</v>
      </c>
      <c r="H45" s="2"/>
      <c r="I45" s="31">
        <f t="shared" si="2"/>
        <v>0</v>
      </c>
      <c r="J45" s="2"/>
      <c r="K45" s="31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>
      <c r="A46" s="2">
        <v>43</v>
      </c>
      <c r="B46" s="2"/>
      <c r="C46" s="2">
        <v>52.2</v>
      </c>
      <c r="D46" s="31">
        <v>0.36499999999999999</v>
      </c>
      <c r="E46" s="31">
        <f t="shared" si="0"/>
        <v>19.053000000000001</v>
      </c>
      <c r="F46" s="2"/>
      <c r="G46" s="31">
        <f t="shared" si="1"/>
        <v>0</v>
      </c>
      <c r="H46" s="2"/>
      <c r="I46" s="31">
        <f t="shared" si="2"/>
        <v>0</v>
      </c>
      <c r="J46" s="2"/>
      <c r="K46" s="31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>
      <c r="A47" s="2">
        <v>44</v>
      </c>
      <c r="B47" s="2"/>
      <c r="C47" s="2">
        <v>77.2</v>
      </c>
      <c r="D47" s="31">
        <v>0.36499999999999999</v>
      </c>
      <c r="E47" s="31">
        <f t="shared" si="0"/>
        <v>28.178000000000001</v>
      </c>
      <c r="F47" s="2"/>
      <c r="G47" s="31">
        <f t="shared" si="1"/>
        <v>0</v>
      </c>
      <c r="H47" s="2"/>
      <c r="I47" s="31">
        <f t="shared" si="2"/>
        <v>0</v>
      </c>
      <c r="J47" s="2"/>
      <c r="K47" s="31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>
      <c r="A48" s="2">
        <v>45</v>
      </c>
      <c r="B48" s="2"/>
      <c r="C48" s="2">
        <v>64.7</v>
      </c>
      <c r="D48" s="31">
        <v>0.36499999999999999</v>
      </c>
      <c r="E48" s="31">
        <f t="shared" si="0"/>
        <v>23.615500000000001</v>
      </c>
      <c r="F48" s="2"/>
      <c r="G48" s="31">
        <f t="shared" si="1"/>
        <v>0</v>
      </c>
      <c r="H48" s="2"/>
      <c r="I48" s="31">
        <f t="shared" si="2"/>
        <v>0</v>
      </c>
      <c r="J48" s="2"/>
      <c r="K48" s="31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>
      <c r="A49" s="2">
        <v>46</v>
      </c>
      <c r="B49" s="2"/>
      <c r="C49" s="2">
        <v>52.8</v>
      </c>
      <c r="D49" s="31">
        <v>0.36499999999999999</v>
      </c>
      <c r="E49" s="31">
        <f t="shared" si="0"/>
        <v>19.271999999999998</v>
      </c>
      <c r="F49" s="2"/>
      <c r="G49" s="31">
        <f t="shared" si="1"/>
        <v>0</v>
      </c>
      <c r="H49" s="2"/>
      <c r="I49" s="31">
        <f t="shared" si="2"/>
        <v>0</v>
      </c>
      <c r="J49" s="2"/>
      <c r="K49" s="31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>
      <c r="A50" s="2">
        <v>47</v>
      </c>
      <c r="B50" s="2"/>
      <c r="C50" s="2">
        <v>77.8</v>
      </c>
      <c r="D50" s="31">
        <v>0.36499999999999999</v>
      </c>
      <c r="E50" s="31">
        <f t="shared" si="0"/>
        <v>28.396999999999998</v>
      </c>
      <c r="F50" s="2"/>
      <c r="G50" s="31">
        <f t="shared" si="1"/>
        <v>0</v>
      </c>
      <c r="H50" s="2"/>
      <c r="I50" s="31">
        <f t="shared" si="2"/>
        <v>0</v>
      </c>
      <c r="J50" s="2"/>
      <c r="K50" s="31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>
      <c r="A51" s="2">
        <v>48</v>
      </c>
      <c r="B51" s="2"/>
      <c r="C51" s="2">
        <v>65</v>
      </c>
      <c r="D51" s="31">
        <v>0.36499999999999999</v>
      </c>
      <c r="E51" s="31">
        <f t="shared" si="0"/>
        <v>23.724999999999998</v>
      </c>
      <c r="F51" s="2"/>
      <c r="G51" s="31">
        <f t="shared" si="1"/>
        <v>0</v>
      </c>
      <c r="H51" s="2"/>
      <c r="I51" s="31">
        <f t="shared" si="2"/>
        <v>0</v>
      </c>
      <c r="J51" s="2"/>
      <c r="K51" s="31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>
      <c r="A52" s="2">
        <v>49</v>
      </c>
      <c r="B52" s="2"/>
      <c r="C52" s="2">
        <v>52.5</v>
      </c>
      <c r="D52" s="31">
        <v>0.36499999999999999</v>
      </c>
      <c r="E52" s="31">
        <f t="shared" si="0"/>
        <v>19.162499999999998</v>
      </c>
      <c r="F52" s="2"/>
      <c r="G52" s="31">
        <f t="shared" si="1"/>
        <v>0</v>
      </c>
      <c r="H52" s="2"/>
      <c r="I52" s="31">
        <f t="shared" si="2"/>
        <v>0</v>
      </c>
      <c r="J52" s="2"/>
      <c r="K52" s="31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>
      <c r="A53" s="2">
        <v>50</v>
      </c>
      <c r="B53" s="2"/>
      <c r="C53" s="2">
        <v>79</v>
      </c>
      <c r="D53" s="31">
        <v>0.36499999999999999</v>
      </c>
      <c r="E53" s="31">
        <f t="shared" si="0"/>
        <v>28.835000000000001</v>
      </c>
      <c r="F53" s="2"/>
      <c r="G53" s="31">
        <f t="shared" si="1"/>
        <v>0</v>
      </c>
      <c r="H53" s="2"/>
      <c r="I53" s="31">
        <f t="shared" si="2"/>
        <v>0</v>
      </c>
      <c r="J53" s="2"/>
      <c r="K53" s="31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>
      <c r="A54" s="2">
        <v>51</v>
      </c>
      <c r="B54" s="2"/>
      <c r="C54" s="2">
        <v>66.2</v>
      </c>
      <c r="D54" s="31">
        <v>0.36499999999999999</v>
      </c>
      <c r="E54" s="31">
        <f t="shared" si="0"/>
        <v>24.163</v>
      </c>
      <c r="F54" s="2"/>
      <c r="G54" s="31">
        <f t="shared" si="1"/>
        <v>0</v>
      </c>
      <c r="H54" s="2"/>
      <c r="I54" s="31">
        <f t="shared" si="2"/>
        <v>0</v>
      </c>
      <c r="J54" s="2"/>
      <c r="K54" s="31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>
      <c r="A55" s="2">
        <v>52</v>
      </c>
      <c r="B55" s="2"/>
      <c r="C55" s="2">
        <v>52.7</v>
      </c>
      <c r="D55" s="31">
        <v>0.36499999999999999</v>
      </c>
      <c r="E55" s="31">
        <f t="shared" si="0"/>
        <v>19.235500000000002</v>
      </c>
      <c r="F55" s="2"/>
      <c r="G55" s="31">
        <f t="shared" si="1"/>
        <v>0</v>
      </c>
      <c r="H55" s="2"/>
      <c r="I55" s="31">
        <f t="shared" si="2"/>
        <v>0</v>
      </c>
      <c r="J55" s="2"/>
      <c r="K55" s="31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>
      <c r="A56" s="2">
        <v>53</v>
      </c>
      <c r="B56" s="2"/>
      <c r="C56" s="5">
        <v>77.5</v>
      </c>
      <c r="D56" s="31">
        <v>0.36499999999999999</v>
      </c>
      <c r="E56" s="31">
        <f t="shared" si="0"/>
        <v>28.287499999999998</v>
      </c>
      <c r="F56" s="2"/>
      <c r="G56" s="31">
        <f t="shared" si="1"/>
        <v>0</v>
      </c>
      <c r="H56" s="2"/>
      <c r="I56" s="31">
        <f t="shared" si="2"/>
        <v>0</v>
      </c>
      <c r="J56" s="2"/>
      <c r="K56" s="31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 ht="18.75">
      <c r="B57" s="4" t="s">
        <v>12</v>
      </c>
      <c r="C57" s="33">
        <f>ROUND(SUM(C3:C56),2)</f>
        <v>3525</v>
      </c>
      <c r="D57" s="44">
        <f>SUM(E4:E56)</f>
        <v>1258.4469999999999</v>
      </c>
      <c r="E57" s="45"/>
      <c r="F57" s="44">
        <f t="shared" ref="F57" si="4">SUM(G4:G56)</f>
        <v>0</v>
      </c>
      <c r="G57" s="45"/>
      <c r="H57" s="44">
        <f t="shared" ref="H57" si="5">SUM(I4:I56)</f>
        <v>0</v>
      </c>
      <c r="I57" s="45"/>
      <c r="J57" s="44">
        <f t="shared" ref="J57" si="6">SUM(K4:K56)</f>
        <v>0</v>
      </c>
      <c r="K57" s="45"/>
      <c r="L57" s="44">
        <f t="shared" ref="L57" si="7">SUM(M4:M56)</f>
        <v>0</v>
      </c>
      <c r="M57" s="45"/>
      <c r="N57" s="44">
        <f t="shared" ref="N57" si="8">SUM(O4:O56)</f>
        <v>0</v>
      </c>
      <c r="O57" s="45"/>
      <c r="P57" s="44">
        <f t="shared" ref="P57" si="9">SUM(Q4:Q56)</f>
        <v>0</v>
      </c>
      <c r="Q57" s="45"/>
      <c r="R57" s="44">
        <f t="shared" ref="R57" si="10">SUM(S4:S56)</f>
        <v>0</v>
      </c>
      <c r="S57" s="45"/>
      <c r="T57" s="44">
        <f t="shared" ref="T57" si="11">SUM(U4:U56)</f>
        <v>0</v>
      </c>
      <c r="U57" s="45"/>
      <c r="V57" s="44">
        <f t="shared" ref="V57" si="12">SUM(W4:W56)</f>
        <v>0</v>
      </c>
      <c r="W57" s="45"/>
      <c r="X57" s="44">
        <f t="shared" ref="X57" si="13">SUM(Y4:Y56)</f>
        <v>0</v>
      </c>
      <c r="Y57" s="45"/>
      <c r="Z57" s="44">
        <f t="shared" ref="Z57" si="14">SUM(AA4:AA56)</f>
        <v>0</v>
      </c>
      <c r="AA57" s="45"/>
      <c r="AB57" s="44">
        <f t="shared" ref="AB57" si="15">SUM(AC4:AC56)</f>
        <v>0</v>
      </c>
      <c r="AC57" s="45"/>
      <c r="AD57" s="44">
        <f t="shared" ref="AD57" si="16">SUM(AE4:AE56)</f>
        <v>0</v>
      </c>
      <c r="AE57" s="45"/>
    </row>
  </sheetData>
  <mergeCells count="31">
    <mergeCell ref="Z57:AA57"/>
    <mergeCell ref="AB57:AC57"/>
    <mergeCell ref="AD57:AE57"/>
    <mergeCell ref="N57:O57"/>
    <mergeCell ref="P57:Q57"/>
    <mergeCell ref="R57:S57"/>
    <mergeCell ref="T57:U57"/>
    <mergeCell ref="V57:W57"/>
    <mergeCell ref="X57:Y57"/>
    <mergeCell ref="V1:W1"/>
    <mergeCell ref="X1:Y1"/>
    <mergeCell ref="Z1:AA1"/>
    <mergeCell ref="AB1:AC1"/>
    <mergeCell ref="AD1:AE1"/>
    <mergeCell ref="D57:E57"/>
    <mergeCell ref="F57:G57"/>
    <mergeCell ref="H57:I57"/>
    <mergeCell ref="J57:K57"/>
    <mergeCell ref="L57:M57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18"/>
  <sheetViews>
    <sheetView topLeftCell="A31" workbookViewId="0">
      <selection activeCell="A4" sqref="A4"/>
    </sheetView>
  </sheetViews>
  <sheetFormatPr defaultRowHeight="15"/>
  <cols>
    <col min="1" max="1" width="9.5703125" customWidth="1"/>
    <col min="2" max="2" width="29.5703125" customWidth="1"/>
    <col min="3" max="3" width="12.140625" customWidth="1"/>
    <col min="4" max="4" width="10.5703125" customWidth="1"/>
    <col min="5" max="5" width="10.85546875" customWidth="1"/>
  </cols>
  <sheetData>
    <row r="1" spans="1:15" ht="15" customHeight="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9" t="s">
        <v>95</v>
      </c>
      <c r="G1" s="48" t="s">
        <v>4</v>
      </c>
      <c r="H1" s="48"/>
      <c r="I1" s="49" t="s">
        <v>95</v>
      </c>
      <c r="J1" s="48" t="s">
        <v>5</v>
      </c>
      <c r="K1" s="48"/>
      <c r="L1" s="49" t="s">
        <v>95</v>
      </c>
      <c r="M1" s="48" t="s">
        <v>6</v>
      </c>
      <c r="N1" s="48"/>
      <c r="O1" s="19"/>
    </row>
    <row r="2" spans="1:15" ht="38.25" customHeight="1">
      <c r="A2" s="47"/>
      <c r="B2" s="47"/>
      <c r="C2" s="47"/>
      <c r="D2" s="6" t="s">
        <v>10</v>
      </c>
      <c r="E2" s="6" t="s">
        <v>11</v>
      </c>
      <c r="F2" s="50"/>
      <c r="G2" s="20" t="s">
        <v>10</v>
      </c>
      <c r="H2" s="20" t="s">
        <v>11</v>
      </c>
      <c r="I2" s="50"/>
      <c r="J2" s="20" t="s">
        <v>10</v>
      </c>
      <c r="K2" s="20" t="s">
        <v>11</v>
      </c>
      <c r="L2" s="50"/>
      <c r="M2" s="20" t="s">
        <v>10</v>
      </c>
      <c r="N2" s="20" t="s">
        <v>10</v>
      </c>
      <c r="O2" s="20"/>
    </row>
    <row r="3" spans="1:15">
      <c r="A3" s="2">
        <v>1</v>
      </c>
      <c r="B3" s="2"/>
      <c r="C3" s="2">
        <v>52.9</v>
      </c>
      <c r="D3" s="2">
        <f>C59</f>
        <v>0.36399999999999999</v>
      </c>
      <c r="E3" s="2">
        <f>ROUND(C3*D3,2)</f>
        <v>19.260000000000002</v>
      </c>
      <c r="F3" s="2"/>
      <c r="G3" s="2">
        <f>F185</f>
        <v>0</v>
      </c>
      <c r="H3" s="2">
        <f>ROUND(C3*G3,2)</f>
        <v>0</v>
      </c>
      <c r="I3" s="2"/>
      <c r="J3" s="2">
        <f>I185</f>
        <v>0</v>
      </c>
      <c r="K3" s="2">
        <f>ROUND(C3*J3,2)</f>
        <v>0</v>
      </c>
      <c r="L3" s="2"/>
      <c r="M3" s="2"/>
      <c r="N3" s="2">
        <f>C3*M3</f>
        <v>0</v>
      </c>
      <c r="O3" s="2"/>
    </row>
    <row r="4" spans="1:15">
      <c r="A4" s="29" t="s">
        <v>97</v>
      </c>
      <c r="B4" s="2"/>
      <c r="C4" s="2">
        <v>77.099999999999994</v>
      </c>
      <c r="D4" s="2">
        <f>D3</f>
        <v>0.36399999999999999</v>
      </c>
      <c r="E4" s="2">
        <f t="shared" ref="E4:E55" si="0">ROUND(C4*D4,2)</f>
        <v>28.06</v>
      </c>
      <c r="F4" s="2"/>
      <c r="G4" s="2">
        <f>G3</f>
        <v>0</v>
      </c>
      <c r="H4" s="2">
        <f t="shared" ref="H4:H56" si="1">ROUND(C4*G4,2)</f>
        <v>0</v>
      </c>
      <c r="I4" s="2"/>
      <c r="J4" s="2">
        <f>J3</f>
        <v>0</v>
      </c>
      <c r="K4" s="2">
        <f t="shared" ref="K4:K56" si="2">ROUND(C4*J4,2)</f>
        <v>0</v>
      </c>
      <c r="L4" s="2"/>
      <c r="M4" s="2"/>
      <c r="N4" s="2">
        <f t="shared" ref="N4:N56" si="3">C4*M4</f>
        <v>0</v>
      </c>
      <c r="O4" s="2"/>
    </row>
    <row r="5" spans="1:15">
      <c r="A5" s="2">
        <v>2</v>
      </c>
      <c r="B5" s="2"/>
      <c r="C5" s="2">
        <v>66</v>
      </c>
      <c r="D5" s="2">
        <f t="shared" ref="D5:D56" si="4">D4</f>
        <v>0.36399999999999999</v>
      </c>
      <c r="E5" s="2">
        <f>ROUND(C5*D5,2)</f>
        <v>24.02</v>
      </c>
      <c r="F5" s="2"/>
      <c r="G5" s="2">
        <f t="shared" ref="G5:G56" si="5">G4</f>
        <v>0</v>
      </c>
      <c r="H5" s="2">
        <f t="shared" si="1"/>
        <v>0</v>
      </c>
      <c r="I5" s="2"/>
      <c r="J5" s="2">
        <f t="shared" ref="J5:J56" si="6">J4</f>
        <v>0</v>
      </c>
      <c r="K5" s="2">
        <f t="shared" si="2"/>
        <v>0</v>
      </c>
      <c r="L5" s="2"/>
      <c r="M5" s="2"/>
      <c r="N5" s="2">
        <f t="shared" si="3"/>
        <v>0</v>
      </c>
      <c r="O5" s="2"/>
    </row>
    <row r="6" spans="1:15">
      <c r="A6" s="2">
        <v>3</v>
      </c>
      <c r="B6" s="2"/>
      <c r="C6" s="2">
        <v>79.7</v>
      </c>
      <c r="D6" s="2">
        <f t="shared" si="4"/>
        <v>0.36399999999999999</v>
      </c>
      <c r="E6" s="2">
        <f t="shared" si="0"/>
        <v>29.01</v>
      </c>
      <c r="F6" s="2"/>
      <c r="G6" s="2">
        <f t="shared" si="5"/>
        <v>0</v>
      </c>
      <c r="H6" s="2">
        <f t="shared" si="1"/>
        <v>0</v>
      </c>
      <c r="I6" s="2"/>
      <c r="J6" s="2">
        <f t="shared" si="6"/>
        <v>0</v>
      </c>
      <c r="K6" s="2">
        <f t="shared" si="2"/>
        <v>0</v>
      </c>
      <c r="L6" s="2"/>
      <c r="M6" s="2"/>
      <c r="N6" s="2">
        <f t="shared" si="3"/>
        <v>0</v>
      </c>
      <c r="O6" s="2"/>
    </row>
    <row r="7" spans="1:15">
      <c r="A7" s="2">
        <v>4</v>
      </c>
      <c r="B7" s="2"/>
      <c r="C7" s="2">
        <v>53.3</v>
      </c>
      <c r="D7" s="2">
        <f t="shared" si="4"/>
        <v>0.36399999999999999</v>
      </c>
      <c r="E7" s="2">
        <f t="shared" si="0"/>
        <v>19.399999999999999</v>
      </c>
      <c r="F7" s="2"/>
      <c r="G7" s="2">
        <f t="shared" si="5"/>
        <v>0</v>
      </c>
      <c r="H7" s="2">
        <f t="shared" si="1"/>
        <v>0</v>
      </c>
      <c r="I7" s="2"/>
      <c r="J7" s="2">
        <f t="shared" si="6"/>
        <v>0</v>
      </c>
      <c r="K7" s="2">
        <f t="shared" si="2"/>
        <v>0</v>
      </c>
      <c r="L7" s="2"/>
      <c r="M7" s="2"/>
      <c r="N7" s="2">
        <f t="shared" si="3"/>
        <v>0</v>
      </c>
      <c r="O7" s="2"/>
    </row>
    <row r="8" spans="1:15">
      <c r="A8" s="2">
        <v>5</v>
      </c>
      <c r="B8" s="2"/>
      <c r="C8" s="2">
        <v>66.2</v>
      </c>
      <c r="D8" s="2">
        <f t="shared" si="4"/>
        <v>0.36399999999999999</v>
      </c>
      <c r="E8" s="2">
        <f t="shared" si="0"/>
        <v>24.1</v>
      </c>
      <c r="F8" s="2"/>
      <c r="G8" s="2">
        <f t="shared" si="5"/>
        <v>0</v>
      </c>
      <c r="H8" s="2">
        <f t="shared" si="1"/>
        <v>0</v>
      </c>
      <c r="I8" s="2"/>
      <c r="J8" s="2">
        <f t="shared" si="6"/>
        <v>0</v>
      </c>
      <c r="K8" s="2">
        <f t="shared" si="2"/>
        <v>0</v>
      </c>
      <c r="L8" s="2"/>
      <c r="M8" s="2"/>
      <c r="N8" s="2">
        <f t="shared" si="3"/>
        <v>0</v>
      </c>
      <c r="O8" s="2"/>
    </row>
    <row r="9" spans="1:15">
      <c r="A9" s="2">
        <v>6</v>
      </c>
      <c r="B9" s="2"/>
      <c r="C9" s="2">
        <v>77.900000000000006</v>
      </c>
      <c r="D9" s="2">
        <f t="shared" si="4"/>
        <v>0.36399999999999999</v>
      </c>
      <c r="E9" s="2">
        <f t="shared" si="0"/>
        <v>28.36</v>
      </c>
      <c r="F9" s="2"/>
      <c r="G9" s="2">
        <f t="shared" si="5"/>
        <v>0</v>
      </c>
      <c r="H9" s="2">
        <f t="shared" si="1"/>
        <v>0</v>
      </c>
      <c r="I9" s="2"/>
      <c r="J9" s="2">
        <f t="shared" si="6"/>
        <v>0</v>
      </c>
      <c r="K9" s="2">
        <f t="shared" si="2"/>
        <v>0</v>
      </c>
      <c r="L9" s="2"/>
      <c r="M9" s="2"/>
      <c r="N9" s="2">
        <f t="shared" si="3"/>
        <v>0</v>
      </c>
      <c r="O9" s="2"/>
    </row>
    <row r="10" spans="1:15">
      <c r="A10" s="2">
        <v>7</v>
      </c>
      <c r="B10" s="2"/>
      <c r="C10" s="2">
        <v>53.4</v>
      </c>
      <c r="D10" s="2">
        <f t="shared" si="4"/>
        <v>0.36399999999999999</v>
      </c>
      <c r="E10" s="2">
        <f t="shared" si="0"/>
        <v>19.440000000000001</v>
      </c>
      <c r="F10" s="2"/>
      <c r="G10" s="2">
        <f t="shared" si="5"/>
        <v>0</v>
      </c>
      <c r="H10" s="2">
        <f t="shared" si="1"/>
        <v>0</v>
      </c>
      <c r="I10" s="2"/>
      <c r="J10" s="2">
        <f t="shared" si="6"/>
        <v>0</v>
      </c>
      <c r="K10" s="2">
        <f t="shared" si="2"/>
        <v>0</v>
      </c>
      <c r="L10" s="2"/>
      <c r="M10" s="2"/>
      <c r="N10" s="2">
        <f t="shared" si="3"/>
        <v>0</v>
      </c>
      <c r="O10" s="2"/>
    </row>
    <row r="11" spans="1:15">
      <c r="A11" s="2">
        <v>8</v>
      </c>
      <c r="B11" s="2"/>
      <c r="C11" s="2">
        <v>66.5</v>
      </c>
      <c r="D11" s="2">
        <f t="shared" si="4"/>
        <v>0.36399999999999999</v>
      </c>
      <c r="E11" s="2">
        <f t="shared" si="0"/>
        <v>24.21</v>
      </c>
      <c r="F11" s="2"/>
      <c r="G11" s="2">
        <f t="shared" si="5"/>
        <v>0</v>
      </c>
      <c r="H11" s="2">
        <f t="shared" si="1"/>
        <v>0</v>
      </c>
      <c r="I11" s="2"/>
      <c r="J11" s="2">
        <f t="shared" si="6"/>
        <v>0</v>
      </c>
      <c r="K11" s="2">
        <f t="shared" si="2"/>
        <v>0</v>
      </c>
      <c r="L11" s="2"/>
      <c r="M11" s="2"/>
      <c r="N11" s="2">
        <f t="shared" si="3"/>
        <v>0</v>
      </c>
      <c r="O11" s="2"/>
    </row>
    <row r="12" spans="1:15">
      <c r="A12" s="2">
        <v>9</v>
      </c>
      <c r="B12" s="2"/>
      <c r="C12" s="2">
        <v>77.400000000000006</v>
      </c>
      <c r="D12" s="2">
        <f t="shared" si="4"/>
        <v>0.36399999999999999</v>
      </c>
      <c r="E12" s="2">
        <f t="shared" si="0"/>
        <v>28.17</v>
      </c>
      <c r="F12" s="2"/>
      <c r="G12" s="2">
        <f t="shared" si="5"/>
        <v>0</v>
      </c>
      <c r="H12" s="2">
        <f t="shared" si="1"/>
        <v>0</v>
      </c>
      <c r="I12" s="2"/>
      <c r="J12" s="2">
        <f t="shared" si="6"/>
        <v>0</v>
      </c>
      <c r="K12" s="2">
        <f t="shared" si="2"/>
        <v>0</v>
      </c>
      <c r="L12" s="2"/>
      <c r="M12" s="2"/>
      <c r="N12" s="2">
        <f t="shared" si="3"/>
        <v>0</v>
      </c>
      <c r="O12" s="2"/>
    </row>
    <row r="13" spans="1:15">
      <c r="A13" s="2">
        <v>10</v>
      </c>
      <c r="B13" s="2"/>
      <c r="C13" s="2">
        <v>53.3</v>
      </c>
      <c r="D13" s="2">
        <f t="shared" si="4"/>
        <v>0.36399999999999999</v>
      </c>
      <c r="E13" s="2">
        <f t="shared" si="0"/>
        <v>19.399999999999999</v>
      </c>
      <c r="F13" s="2"/>
      <c r="G13" s="2">
        <f t="shared" si="5"/>
        <v>0</v>
      </c>
      <c r="H13" s="2">
        <f t="shared" si="1"/>
        <v>0</v>
      </c>
      <c r="I13" s="2"/>
      <c r="J13" s="2">
        <f t="shared" si="6"/>
        <v>0</v>
      </c>
      <c r="K13" s="2">
        <f t="shared" si="2"/>
        <v>0</v>
      </c>
      <c r="L13" s="2"/>
      <c r="M13" s="2"/>
      <c r="N13" s="2">
        <f t="shared" si="3"/>
        <v>0</v>
      </c>
      <c r="O13" s="2"/>
    </row>
    <row r="14" spans="1:15">
      <c r="A14" s="2">
        <v>11</v>
      </c>
      <c r="B14" s="2"/>
      <c r="C14" s="2">
        <v>66.7</v>
      </c>
      <c r="D14" s="2">
        <f t="shared" si="4"/>
        <v>0.36399999999999999</v>
      </c>
      <c r="E14" s="2">
        <f t="shared" si="0"/>
        <v>24.28</v>
      </c>
      <c r="F14" s="2"/>
      <c r="G14" s="2">
        <f t="shared" si="5"/>
        <v>0</v>
      </c>
      <c r="H14" s="2">
        <f t="shared" si="1"/>
        <v>0</v>
      </c>
      <c r="I14" s="2"/>
      <c r="J14" s="2">
        <f t="shared" si="6"/>
        <v>0</v>
      </c>
      <c r="K14" s="2">
        <f t="shared" si="2"/>
        <v>0</v>
      </c>
      <c r="L14" s="2"/>
      <c r="M14" s="2"/>
      <c r="N14" s="2">
        <f t="shared" si="3"/>
        <v>0</v>
      </c>
      <c r="O14" s="2"/>
    </row>
    <row r="15" spans="1:15">
      <c r="A15" s="2">
        <v>12</v>
      </c>
      <c r="B15" s="2"/>
      <c r="C15" s="2">
        <v>77.5</v>
      </c>
      <c r="D15" s="2">
        <f t="shared" si="4"/>
        <v>0.36399999999999999</v>
      </c>
      <c r="E15" s="2">
        <f t="shared" si="0"/>
        <v>28.21</v>
      </c>
      <c r="F15" s="2"/>
      <c r="G15" s="2">
        <f t="shared" si="5"/>
        <v>0</v>
      </c>
      <c r="H15" s="2">
        <f t="shared" si="1"/>
        <v>0</v>
      </c>
      <c r="I15" s="2"/>
      <c r="J15" s="2">
        <f t="shared" si="6"/>
        <v>0</v>
      </c>
      <c r="K15" s="2">
        <f t="shared" si="2"/>
        <v>0</v>
      </c>
      <c r="L15" s="2"/>
      <c r="M15" s="2"/>
      <c r="N15" s="2">
        <f t="shared" si="3"/>
        <v>0</v>
      </c>
      <c r="O15" s="2"/>
    </row>
    <row r="16" spans="1:15">
      <c r="A16" s="2">
        <v>13</v>
      </c>
      <c r="B16" s="2"/>
      <c r="C16" s="2">
        <v>53</v>
      </c>
      <c r="D16" s="2">
        <f t="shared" si="4"/>
        <v>0.36399999999999999</v>
      </c>
      <c r="E16" s="2">
        <f t="shared" si="0"/>
        <v>19.29</v>
      </c>
      <c r="F16" s="2"/>
      <c r="G16" s="2">
        <f t="shared" si="5"/>
        <v>0</v>
      </c>
      <c r="H16" s="2">
        <f t="shared" si="1"/>
        <v>0</v>
      </c>
      <c r="I16" s="2"/>
      <c r="J16" s="2">
        <f t="shared" si="6"/>
        <v>0</v>
      </c>
      <c r="K16" s="2">
        <f t="shared" si="2"/>
        <v>0</v>
      </c>
      <c r="L16" s="2"/>
      <c r="M16" s="2"/>
      <c r="N16" s="2">
        <f t="shared" si="3"/>
        <v>0</v>
      </c>
      <c r="O16" s="2"/>
    </row>
    <row r="17" spans="1:15">
      <c r="A17" s="2">
        <v>14</v>
      </c>
      <c r="B17" s="2"/>
      <c r="C17" s="2">
        <v>65.7</v>
      </c>
      <c r="D17" s="2">
        <f t="shared" si="4"/>
        <v>0.36399999999999999</v>
      </c>
      <c r="E17" s="2">
        <f t="shared" si="0"/>
        <v>23.91</v>
      </c>
      <c r="F17" s="2"/>
      <c r="G17" s="2">
        <f t="shared" si="5"/>
        <v>0</v>
      </c>
      <c r="H17" s="2">
        <f t="shared" si="1"/>
        <v>0</v>
      </c>
      <c r="I17" s="2"/>
      <c r="J17" s="2">
        <f t="shared" si="6"/>
        <v>0</v>
      </c>
      <c r="K17" s="2">
        <f t="shared" si="2"/>
        <v>0</v>
      </c>
      <c r="L17" s="2"/>
      <c r="M17" s="2"/>
      <c r="N17" s="2">
        <f t="shared" si="3"/>
        <v>0</v>
      </c>
      <c r="O17" s="2"/>
    </row>
    <row r="18" spans="1:15">
      <c r="A18" s="2">
        <v>15</v>
      </c>
      <c r="B18" s="2"/>
      <c r="C18" s="2">
        <v>77.2</v>
      </c>
      <c r="D18" s="2">
        <f t="shared" si="4"/>
        <v>0.36399999999999999</v>
      </c>
      <c r="E18" s="2">
        <f t="shared" si="0"/>
        <v>28.1</v>
      </c>
      <c r="F18" s="2"/>
      <c r="G18" s="2">
        <f t="shared" si="5"/>
        <v>0</v>
      </c>
      <c r="H18" s="2">
        <f t="shared" si="1"/>
        <v>0</v>
      </c>
      <c r="I18" s="2"/>
      <c r="J18" s="2">
        <f t="shared" si="6"/>
        <v>0</v>
      </c>
      <c r="K18" s="2">
        <f t="shared" si="2"/>
        <v>0</v>
      </c>
      <c r="L18" s="2"/>
      <c r="M18" s="2"/>
      <c r="N18" s="2">
        <f t="shared" si="3"/>
        <v>0</v>
      </c>
      <c r="O18" s="2"/>
    </row>
    <row r="19" spans="1:15">
      <c r="A19" s="2">
        <v>16</v>
      </c>
      <c r="B19" s="2"/>
      <c r="C19" s="2">
        <v>52.8</v>
      </c>
      <c r="D19" s="2">
        <f t="shared" si="4"/>
        <v>0.36399999999999999</v>
      </c>
      <c r="E19" s="2">
        <f t="shared" si="0"/>
        <v>19.22</v>
      </c>
      <c r="F19" s="2"/>
      <c r="G19" s="2">
        <f t="shared" si="5"/>
        <v>0</v>
      </c>
      <c r="H19" s="2">
        <f t="shared" si="1"/>
        <v>0</v>
      </c>
      <c r="I19" s="2"/>
      <c r="J19" s="2">
        <f t="shared" si="6"/>
        <v>0</v>
      </c>
      <c r="K19" s="2">
        <f t="shared" si="2"/>
        <v>0</v>
      </c>
      <c r="L19" s="2"/>
      <c r="M19" s="2"/>
      <c r="N19" s="2">
        <f t="shared" si="3"/>
        <v>0</v>
      </c>
      <c r="O19" s="2"/>
    </row>
    <row r="20" spans="1:15">
      <c r="A20" s="2">
        <v>17</v>
      </c>
      <c r="B20" s="2"/>
      <c r="C20" s="2">
        <v>65.900000000000006</v>
      </c>
      <c r="D20" s="2">
        <f t="shared" si="4"/>
        <v>0.36399999999999999</v>
      </c>
      <c r="E20" s="2">
        <f t="shared" si="0"/>
        <v>23.99</v>
      </c>
      <c r="F20" s="2"/>
      <c r="G20" s="2">
        <f t="shared" si="5"/>
        <v>0</v>
      </c>
      <c r="H20" s="2">
        <f t="shared" si="1"/>
        <v>0</v>
      </c>
      <c r="I20" s="2"/>
      <c r="J20" s="2">
        <f t="shared" si="6"/>
        <v>0</v>
      </c>
      <c r="K20" s="2">
        <f t="shared" si="2"/>
        <v>0</v>
      </c>
      <c r="L20" s="2"/>
      <c r="M20" s="2"/>
      <c r="N20" s="2">
        <f t="shared" si="3"/>
        <v>0</v>
      </c>
      <c r="O20" s="2"/>
    </row>
    <row r="21" spans="1:15">
      <c r="A21" s="2">
        <v>18</v>
      </c>
      <c r="B21" s="2"/>
      <c r="C21" s="2">
        <v>77.400000000000006</v>
      </c>
      <c r="D21" s="2">
        <f t="shared" si="4"/>
        <v>0.36399999999999999</v>
      </c>
      <c r="E21" s="2">
        <f t="shared" si="0"/>
        <v>28.17</v>
      </c>
      <c r="F21" s="2"/>
      <c r="G21" s="2">
        <f t="shared" si="5"/>
        <v>0</v>
      </c>
      <c r="H21" s="2">
        <f t="shared" si="1"/>
        <v>0</v>
      </c>
      <c r="I21" s="2"/>
      <c r="J21" s="2">
        <f t="shared" si="6"/>
        <v>0</v>
      </c>
      <c r="K21" s="2">
        <f t="shared" si="2"/>
        <v>0</v>
      </c>
      <c r="L21" s="2"/>
      <c r="M21" s="2"/>
      <c r="N21" s="2">
        <f t="shared" si="3"/>
        <v>0</v>
      </c>
      <c r="O21" s="2"/>
    </row>
    <row r="22" spans="1:15">
      <c r="A22" s="2">
        <v>19</v>
      </c>
      <c r="B22" s="2"/>
      <c r="C22" s="2">
        <v>53.2</v>
      </c>
      <c r="D22" s="2">
        <f t="shared" si="4"/>
        <v>0.36399999999999999</v>
      </c>
      <c r="E22" s="2">
        <f t="shared" si="0"/>
        <v>19.36</v>
      </c>
      <c r="F22" s="2"/>
      <c r="G22" s="2">
        <f t="shared" si="5"/>
        <v>0</v>
      </c>
      <c r="H22" s="2">
        <f t="shared" si="1"/>
        <v>0</v>
      </c>
      <c r="I22" s="2"/>
      <c r="J22" s="2">
        <f t="shared" si="6"/>
        <v>0</v>
      </c>
      <c r="K22" s="2">
        <f t="shared" si="2"/>
        <v>0</v>
      </c>
      <c r="L22" s="2"/>
      <c r="M22" s="2"/>
      <c r="N22" s="2">
        <f t="shared" si="3"/>
        <v>0</v>
      </c>
      <c r="O22" s="2"/>
    </row>
    <row r="23" spans="1:15">
      <c r="A23" s="2">
        <v>20</v>
      </c>
      <c r="B23" s="2"/>
      <c r="C23" s="2">
        <v>66.2</v>
      </c>
      <c r="D23" s="2">
        <f t="shared" si="4"/>
        <v>0.36399999999999999</v>
      </c>
      <c r="E23" s="2">
        <f t="shared" si="0"/>
        <v>24.1</v>
      </c>
      <c r="F23" s="2"/>
      <c r="G23" s="2">
        <f t="shared" si="5"/>
        <v>0</v>
      </c>
      <c r="H23" s="2">
        <f t="shared" si="1"/>
        <v>0</v>
      </c>
      <c r="I23" s="2"/>
      <c r="J23" s="2">
        <f t="shared" si="6"/>
        <v>0</v>
      </c>
      <c r="K23" s="2">
        <f t="shared" si="2"/>
        <v>0</v>
      </c>
      <c r="L23" s="2"/>
      <c r="M23" s="2"/>
      <c r="N23" s="2">
        <f t="shared" si="3"/>
        <v>0</v>
      </c>
      <c r="O23" s="2"/>
    </row>
    <row r="24" spans="1:15">
      <c r="A24" s="2">
        <v>21</v>
      </c>
      <c r="B24" s="2"/>
      <c r="C24" s="2">
        <v>78.3</v>
      </c>
      <c r="D24" s="2">
        <f t="shared" si="4"/>
        <v>0.36399999999999999</v>
      </c>
      <c r="E24" s="2">
        <f t="shared" si="0"/>
        <v>28.5</v>
      </c>
      <c r="F24" s="2"/>
      <c r="G24" s="2">
        <f t="shared" si="5"/>
        <v>0</v>
      </c>
      <c r="H24" s="2">
        <f t="shared" si="1"/>
        <v>0</v>
      </c>
      <c r="I24" s="2"/>
      <c r="J24" s="2">
        <f t="shared" si="6"/>
        <v>0</v>
      </c>
      <c r="K24" s="2">
        <f t="shared" si="2"/>
        <v>0</v>
      </c>
      <c r="L24" s="2"/>
      <c r="M24" s="2"/>
      <c r="N24" s="2">
        <f t="shared" si="3"/>
        <v>0</v>
      </c>
      <c r="O24" s="2"/>
    </row>
    <row r="25" spans="1:15">
      <c r="A25" s="2">
        <v>22</v>
      </c>
      <c r="B25" s="2"/>
      <c r="C25" s="2">
        <v>52.7</v>
      </c>
      <c r="D25" s="2">
        <f t="shared" si="4"/>
        <v>0.36399999999999999</v>
      </c>
      <c r="E25" s="2">
        <f t="shared" si="0"/>
        <v>19.18</v>
      </c>
      <c r="F25" s="2"/>
      <c r="G25" s="2">
        <f t="shared" si="5"/>
        <v>0</v>
      </c>
      <c r="H25" s="2">
        <f t="shared" si="1"/>
        <v>0</v>
      </c>
      <c r="I25" s="2"/>
      <c r="J25" s="2">
        <f t="shared" si="6"/>
        <v>0</v>
      </c>
      <c r="K25" s="2">
        <f t="shared" si="2"/>
        <v>0</v>
      </c>
      <c r="L25" s="2"/>
      <c r="M25" s="2"/>
      <c r="N25" s="2">
        <f t="shared" si="3"/>
        <v>0</v>
      </c>
      <c r="O25" s="2"/>
    </row>
    <row r="26" spans="1:15">
      <c r="A26" s="2">
        <v>23</v>
      </c>
      <c r="B26" s="2"/>
      <c r="C26" s="2">
        <v>65.900000000000006</v>
      </c>
      <c r="D26" s="2">
        <f t="shared" si="4"/>
        <v>0.36399999999999999</v>
      </c>
      <c r="E26" s="2">
        <f t="shared" si="0"/>
        <v>23.99</v>
      </c>
      <c r="F26" s="2"/>
      <c r="G26" s="2">
        <f t="shared" si="5"/>
        <v>0</v>
      </c>
      <c r="H26" s="2">
        <f t="shared" si="1"/>
        <v>0</v>
      </c>
      <c r="I26" s="2"/>
      <c r="J26" s="2">
        <f t="shared" si="6"/>
        <v>0</v>
      </c>
      <c r="K26" s="2">
        <f t="shared" si="2"/>
        <v>0</v>
      </c>
      <c r="L26" s="2"/>
      <c r="M26" s="2"/>
      <c r="N26" s="2">
        <f t="shared" si="3"/>
        <v>0</v>
      </c>
      <c r="O26" s="2"/>
    </row>
    <row r="27" spans="1:15">
      <c r="A27" s="2">
        <v>24</v>
      </c>
      <c r="B27" s="2"/>
      <c r="C27" s="2">
        <v>77.7</v>
      </c>
      <c r="D27" s="2">
        <f t="shared" si="4"/>
        <v>0.36399999999999999</v>
      </c>
      <c r="E27" s="2">
        <f t="shared" si="0"/>
        <v>28.28</v>
      </c>
      <c r="F27" s="2"/>
      <c r="G27" s="2">
        <f t="shared" si="5"/>
        <v>0</v>
      </c>
      <c r="H27" s="2">
        <f t="shared" si="1"/>
        <v>0</v>
      </c>
      <c r="I27" s="2"/>
      <c r="J27" s="2">
        <f t="shared" si="6"/>
        <v>0</v>
      </c>
      <c r="K27" s="2">
        <f t="shared" si="2"/>
        <v>0</v>
      </c>
      <c r="L27" s="2"/>
      <c r="M27" s="2"/>
      <c r="N27" s="2">
        <f t="shared" si="3"/>
        <v>0</v>
      </c>
      <c r="O27" s="2"/>
    </row>
    <row r="28" spans="1:15">
      <c r="A28" s="2">
        <v>25</v>
      </c>
      <c r="B28" s="2"/>
      <c r="C28" s="2">
        <v>51.5</v>
      </c>
      <c r="D28" s="2">
        <f t="shared" si="4"/>
        <v>0.36399999999999999</v>
      </c>
      <c r="E28" s="2">
        <f t="shared" si="0"/>
        <v>18.75</v>
      </c>
      <c r="F28" s="2"/>
      <c r="G28" s="2">
        <f t="shared" si="5"/>
        <v>0</v>
      </c>
      <c r="H28" s="2">
        <f t="shared" si="1"/>
        <v>0</v>
      </c>
      <c r="I28" s="2"/>
      <c r="J28" s="2">
        <f t="shared" si="6"/>
        <v>0</v>
      </c>
      <c r="K28" s="2">
        <f t="shared" si="2"/>
        <v>0</v>
      </c>
      <c r="L28" s="2"/>
      <c r="M28" s="2"/>
      <c r="N28" s="2">
        <f t="shared" si="3"/>
        <v>0</v>
      </c>
      <c r="O28" s="2"/>
    </row>
    <row r="29" spans="1:15">
      <c r="A29" s="2">
        <v>26</v>
      </c>
      <c r="B29" s="2"/>
      <c r="C29" s="2">
        <v>65.3</v>
      </c>
      <c r="D29" s="2">
        <f t="shared" si="4"/>
        <v>0.36399999999999999</v>
      </c>
      <c r="E29" s="2">
        <f t="shared" si="0"/>
        <v>23.77</v>
      </c>
      <c r="F29" s="2"/>
      <c r="G29" s="2">
        <f t="shared" si="5"/>
        <v>0</v>
      </c>
      <c r="H29" s="2">
        <f t="shared" si="1"/>
        <v>0</v>
      </c>
      <c r="I29" s="2"/>
      <c r="J29" s="2">
        <f t="shared" si="6"/>
        <v>0</v>
      </c>
      <c r="K29" s="2">
        <f t="shared" si="2"/>
        <v>0</v>
      </c>
      <c r="L29" s="2"/>
      <c r="M29" s="2"/>
      <c r="N29" s="2">
        <f t="shared" si="3"/>
        <v>0</v>
      </c>
      <c r="O29" s="2"/>
    </row>
    <row r="30" spans="1:15">
      <c r="A30" s="2">
        <v>27</v>
      </c>
      <c r="B30" s="2"/>
      <c r="C30" s="2">
        <v>66</v>
      </c>
      <c r="D30" s="2">
        <f t="shared" si="4"/>
        <v>0.36399999999999999</v>
      </c>
      <c r="E30" s="2">
        <f t="shared" si="0"/>
        <v>24.02</v>
      </c>
      <c r="F30" s="2"/>
      <c r="G30" s="2">
        <f t="shared" si="5"/>
        <v>0</v>
      </c>
      <c r="H30" s="2">
        <f t="shared" si="1"/>
        <v>0</v>
      </c>
      <c r="I30" s="2"/>
      <c r="J30" s="2">
        <f t="shared" si="6"/>
        <v>0</v>
      </c>
      <c r="K30" s="2">
        <f t="shared" si="2"/>
        <v>0</v>
      </c>
      <c r="L30" s="2"/>
      <c r="M30" s="2"/>
      <c r="N30" s="2">
        <f t="shared" si="3"/>
        <v>0</v>
      </c>
      <c r="O30" s="2"/>
    </row>
    <row r="31" spans="1:15">
      <c r="A31" s="2">
        <v>28</v>
      </c>
      <c r="B31" s="2"/>
      <c r="C31" s="2">
        <v>53.1</v>
      </c>
      <c r="D31" s="2">
        <f t="shared" si="4"/>
        <v>0.36399999999999999</v>
      </c>
      <c r="E31" s="2">
        <f t="shared" si="0"/>
        <v>19.329999999999998</v>
      </c>
      <c r="F31" s="2"/>
      <c r="G31" s="2">
        <f t="shared" si="5"/>
        <v>0</v>
      </c>
      <c r="H31" s="2">
        <f t="shared" si="1"/>
        <v>0</v>
      </c>
      <c r="I31" s="2"/>
      <c r="J31" s="2">
        <f t="shared" si="6"/>
        <v>0</v>
      </c>
      <c r="K31" s="2">
        <f t="shared" si="2"/>
        <v>0</v>
      </c>
      <c r="L31" s="2"/>
      <c r="M31" s="2"/>
      <c r="N31" s="2">
        <f t="shared" si="3"/>
        <v>0</v>
      </c>
      <c r="O31" s="2"/>
    </row>
    <row r="32" spans="1:15">
      <c r="A32" s="2">
        <v>29</v>
      </c>
      <c r="B32" s="2"/>
      <c r="C32" s="2">
        <v>77.599999999999994</v>
      </c>
      <c r="D32" s="2">
        <f t="shared" si="4"/>
        <v>0.36399999999999999</v>
      </c>
      <c r="E32" s="2">
        <f t="shared" si="0"/>
        <v>28.25</v>
      </c>
      <c r="F32" s="2"/>
      <c r="G32" s="2">
        <f t="shared" si="5"/>
        <v>0</v>
      </c>
      <c r="H32" s="2">
        <f t="shared" si="1"/>
        <v>0</v>
      </c>
      <c r="I32" s="2"/>
      <c r="J32" s="2">
        <f t="shared" si="6"/>
        <v>0</v>
      </c>
      <c r="K32" s="2">
        <f t="shared" si="2"/>
        <v>0</v>
      </c>
      <c r="L32" s="2"/>
      <c r="M32" s="2"/>
      <c r="N32" s="2">
        <f t="shared" si="3"/>
        <v>0</v>
      </c>
      <c r="O32" s="2"/>
    </row>
    <row r="33" spans="1:15">
      <c r="A33" s="2">
        <v>30</v>
      </c>
      <c r="B33" s="2"/>
      <c r="C33" s="2">
        <v>65.599999999999994</v>
      </c>
      <c r="D33" s="2">
        <f t="shared" si="4"/>
        <v>0.36399999999999999</v>
      </c>
      <c r="E33" s="2">
        <f t="shared" si="0"/>
        <v>23.88</v>
      </c>
      <c r="F33" s="2"/>
      <c r="G33" s="2">
        <f t="shared" si="5"/>
        <v>0</v>
      </c>
      <c r="H33" s="2">
        <f t="shared" si="1"/>
        <v>0</v>
      </c>
      <c r="I33" s="2"/>
      <c r="J33" s="2">
        <f t="shared" si="6"/>
        <v>0</v>
      </c>
      <c r="K33" s="2">
        <f t="shared" si="2"/>
        <v>0</v>
      </c>
      <c r="L33" s="2"/>
      <c r="M33" s="2"/>
      <c r="N33" s="2">
        <f t="shared" si="3"/>
        <v>0</v>
      </c>
      <c r="O33" s="2"/>
    </row>
    <row r="34" spans="1:15">
      <c r="A34" s="2">
        <v>31</v>
      </c>
      <c r="B34" s="2"/>
      <c r="C34" s="2">
        <v>52.9</v>
      </c>
      <c r="D34" s="2">
        <f t="shared" si="4"/>
        <v>0.36399999999999999</v>
      </c>
      <c r="E34" s="2">
        <f t="shared" si="0"/>
        <v>19.260000000000002</v>
      </c>
      <c r="F34" s="2"/>
      <c r="G34" s="2">
        <f t="shared" si="5"/>
        <v>0</v>
      </c>
      <c r="H34" s="2">
        <f t="shared" si="1"/>
        <v>0</v>
      </c>
      <c r="I34" s="2"/>
      <c r="J34" s="2">
        <f t="shared" si="6"/>
        <v>0</v>
      </c>
      <c r="K34" s="2">
        <f t="shared" si="2"/>
        <v>0</v>
      </c>
      <c r="L34" s="2"/>
      <c r="M34" s="2"/>
      <c r="N34" s="2">
        <f t="shared" si="3"/>
        <v>0</v>
      </c>
      <c r="O34" s="2"/>
    </row>
    <row r="35" spans="1:15">
      <c r="A35" s="2">
        <v>32</v>
      </c>
      <c r="B35" s="2"/>
      <c r="C35" s="2">
        <v>77.2</v>
      </c>
      <c r="D35" s="2">
        <f t="shared" si="4"/>
        <v>0.36399999999999999</v>
      </c>
      <c r="E35" s="2">
        <f t="shared" si="0"/>
        <v>28.1</v>
      </c>
      <c r="F35" s="2"/>
      <c r="G35" s="2">
        <f t="shared" si="5"/>
        <v>0</v>
      </c>
      <c r="H35" s="2">
        <f t="shared" si="1"/>
        <v>0</v>
      </c>
      <c r="I35" s="2"/>
      <c r="J35" s="2">
        <f t="shared" si="6"/>
        <v>0</v>
      </c>
      <c r="K35" s="2">
        <f t="shared" si="2"/>
        <v>0</v>
      </c>
      <c r="L35" s="2"/>
      <c r="M35" s="2"/>
      <c r="N35" s="2">
        <f t="shared" si="3"/>
        <v>0</v>
      </c>
      <c r="O35" s="2"/>
    </row>
    <row r="36" spans="1:15">
      <c r="A36" s="2">
        <v>33</v>
      </c>
      <c r="B36" s="2"/>
      <c r="C36" s="2">
        <v>65.5</v>
      </c>
      <c r="D36" s="2">
        <f t="shared" si="4"/>
        <v>0.36399999999999999</v>
      </c>
      <c r="E36" s="2">
        <f t="shared" si="0"/>
        <v>23.84</v>
      </c>
      <c r="F36" s="2"/>
      <c r="G36" s="2">
        <f t="shared" si="5"/>
        <v>0</v>
      </c>
      <c r="H36" s="2">
        <f t="shared" si="1"/>
        <v>0</v>
      </c>
      <c r="I36" s="2"/>
      <c r="J36" s="2">
        <f t="shared" si="6"/>
        <v>0</v>
      </c>
      <c r="K36" s="2">
        <f t="shared" si="2"/>
        <v>0</v>
      </c>
      <c r="L36" s="2"/>
      <c r="M36" s="2"/>
      <c r="N36" s="2">
        <f t="shared" si="3"/>
        <v>0</v>
      </c>
      <c r="O36" s="2"/>
    </row>
    <row r="37" spans="1:15">
      <c r="A37" s="2">
        <v>34</v>
      </c>
      <c r="B37" s="2"/>
      <c r="C37" s="2">
        <v>52.3</v>
      </c>
      <c r="D37" s="2">
        <f t="shared" si="4"/>
        <v>0.36399999999999999</v>
      </c>
      <c r="E37" s="2">
        <f t="shared" si="0"/>
        <v>19.04</v>
      </c>
      <c r="F37" s="2"/>
      <c r="G37" s="2">
        <f t="shared" si="5"/>
        <v>0</v>
      </c>
      <c r="H37" s="2">
        <f t="shared" si="1"/>
        <v>0</v>
      </c>
      <c r="I37" s="2"/>
      <c r="J37" s="2">
        <f t="shared" si="6"/>
        <v>0</v>
      </c>
      <c r="K37" s="2">
        <f t="shared" si="2"/>
        <v>0</v>
      </c>
      <c r="L37" s="2"/>
      <c r="M37" s="2"/>
      <c r="N37" s="2">
        <f t="shared" si="3"/>
        <v>0</v>
      </c>
      <c r="O37" s="2"/>
    </row>
    <row r="38" spans="1:15">
      <c r="A38" s="2">
        <v>35</v>
      </c>
      <c r="B38" s="2"/>
      <c r="C38" s="2">
        <v>77</v>
      </c>
      <c r="D38" s="2">
        <f t="shared" si="4"/>
        <v>0.36399999999999999</v>
      </c>
      <c r="E38" s="2">
        <f t="shared" si="0"/>
        <v>28.03</v>
      </c>
      <c r="F38" s="2"/>
      <c r="G38" s="2">
        <f t="shared" si="5"/>
        <v>0</v>
      </c>
      <c r="H38" s="2">
        <f t="shared" si="1"/>
        <v>0</v>
      </c>
      <c r="I38" s="2"/>
      <c r="J38" s="2">
        <f t="shared" si="6"/>
        <v>0</v>
      </c>
      <c r="K38" s="2">
        <f t="shared" si="2"/>
        <v>0</v>
      </c>
      <c r="L38" s="2"/>
      <c r="M38" s="2"/>
      <c r="N38" s="2">
        <f t="shared" si="3"/>
        <v>0</v>
      </c>
      <c r="O38" s="2"/>
    </row>
    <row r="39" spans="1:15">
      <c r="A39" s="2">
        <v>36</v>
      </c>
      <c r="B39" s="2"/>
      <c r="C39" s="2">
        <v>65.900000000000006</v>
      </c>
      <c r="D39" s="2">
        <f t="shared" si="4"/>
        <v>0.36399999999999999</v>
      </c>
      <c r="E39" s="2">
        <f t="shared" si="0"/>
        <v>23.99</v>
      </c>
      <c r="F39" s="2"/>
      <c r="G39" s="2">
        <f t="shared" si="5"/>
        <v>0</v>
      </c>
      <c r="H39" s="2">
        <f t="shared" si="1"/>
        <v>0</v>
      </c>
      <c r="I39" s="2"/>
      <c r="J39" s="2">
        <f t="shared" si="6"/>
        <v>0</v>
      </c>
      <c r="K39" s="2">
        <f t="shared" si="2"/>
        <v>0</v>
      </c>
      <c r="L39" s="2"/>
      <c r="M39" s="2"/>
      <c r="N39" s="2">
        <f t="shared" si="3"/>
        <v>0</v>
      </c>
      <c r="O39" s="2"/>
    </row>
    <row r="40" spans="1:15">
      <c r="A40" s="2">
        <v>37</v>
      </c>
      <c r="B40" s="2"/>
      <c r="C40" s="2">
        <v>53.3</v>
      </c>
      <c r="D40" s="2">
        <f t="shared" si="4"/>
        <v>0.36399999999999999</v>
      </c>
      <c r="E40" s="2">
        <f t="shared" si="0"/>
        <v>19.399999999999999</v>
      </c>
      <c r="F40" s="2"/>
      <c r="G40" s="2">
        <f t="shared" si="5"/>
        <v>0</v>
      </c>
      <c r="H40" s="2">
        <f t="shared" si="1"/>
        <v>0</v>
      </c>
      <c r="I40" s="2"/>
      <c r="J40" s="2">
        <f t="shared" si="6"/>
        <v>0</v>
      </c>
      <c r="K40" s="2">
        <f t="shared" si="2"/>
        <v>0</v>
      </c>
      <c r="L40" s="2"/>
      <c r="M40" s="2"/>
      <c r="N40" s="2">
        <f t="shared" si="3"/>
        <v>0</v>
      </c>
      <c r="O40" s="2"/>
    </row>
    <row r="41" spans="1:15">
      <c r="A41" s="2">
        <v>38</v>
      </c>
      <c r="B41" s="2"/>
      <c r="C41" s="2">
        <v>77.7</v>
      </c>
      <c r="D41" s="2">
        <f t="shared" si="4"/>
        <v>0.36399999999999999</v>
      </c>
      <c r="E41" s="2">
        <f t="shared" si="0"/>
        <v>28.28</v>
      </c>
      <c r="F41" s="2"/>
      <c r="G41" s="2">
        <f t="shared" si="5"/>
        <v>0</v>
      </c>
      <c r="H41" s="2">
        <f t="shared" si="1"/>
        <v>0</v>
      </c>
      <c r="I41" s="2"/>
      <c r="J41" s="2">
        <f t="shared" si="6"/>
        <v>0</v>
      </c>
      <c r="K41" s="2">
        <f t="shared" si="2"/>
        <v>0</v>
      </c>
      <c r="L41" s="2"/>
      <c r="M41" s="2"/>
      <c r="N41" s="2">
        <f t="shared" si="3"/>
        <v>0</v>
      </c>
      <c r="O41" s="2"/>
    </row>
    <row r="42" spans="1:15">
      <c r="A42" s="2">
        <v>39</v>
      </c>
      <c r="B42" s="2"/>
      <c r="C42" s="2">
        <v>65.7</v>
      </c>
      <c r="D42" s="2">
        <f t="shared" si="4"/>
        <v>0.36399999999999999</v>
      </c>
      <c r="E42" s="2">
        <f t="shared" si="0"/>
        <v>23.91</v>
      </c>
      <c r="F42" s="2"/>
      <c r="G42" s="2">
        <f t="shared" si="5"/>
        <v>0</v>
      </c>
      <c r="H42" s="2">
        <f t="shared" si="1"/>
        <v>0</v>
      </c>
      <c r="I42" s="2"/>
      <c r="J42" s="2">
        <f t="shared" si="6"/>
        <v>0</v>
      </c>
      <c r="K42" s="2">
        <f t="shared" si="2"/>
        <v>0</v>
      </c>
      <c r="L42" s="2"/>
      <c r="M42" s="2"/>
      <c r="N42" s="2">
        <f t="shared" si="3"/>
        <v>0</v>
      </c>
      <c r="O42" s="2"/>
    </row>
    <row r="43" spans="1:15">
      <c r="A43" s="2">
        <v>40</v>
      </c>
      <c r="B43" s="2"/>
      <c r="C43" s="2">
        <v>53.2</v>
      </c>
      <c r="D43" s="2">
        <f t="shared" si="4"/>
        <v>0.36399999999999999</v>
      </c>
      <c r="E43" s="2">
        <f t="shared" si="0"/>
        <v>19.36</v>
      </c>
      <c r="F43" s="2"/>
      <c r="G43" s="2">
        <f t="shared" si="5"/>
        <v>0</v>
      </c>
      <c r="H43" s="2">
        <f t="shared" si="1"/>
        <v>0</v>
      </c>
      <c r="I43" s="2"/>
      <c r="J43" s="2">
        <f t="shared" si="6"/>
        <v>0</v>
      </c>
      <c r="K43" s="2">
        <f t="shared" si="2"/>
        <v>0</v>
      </c>
      <c r="L43" s="2"/>
      <c r="M43" s="2"/>
      <c r="N43" s="2">
        <f t="shared" si="3"/>
        <v>0</v>
      </c>
      <c r="O43" s="2"/>
    </row>
    <row r="44" spans="1:15">
      <c r="A44" s="2">
        <v>41</v>
      </c>
      <c r="B44" s="2"/>
      <c r="C44" s="2">
        <v>77.400000000000006</v>
      </c>
      <c r="D44" s="2">
        <f t="shared" si="4"/>
        <v>0.36399999999999999</v>
      </c>
      <c r="E44" s="2">
        <f t="shared" si="0"/>
        <v>28.17</v>
      </c>
      <c r="F44" s="2"/>
      <c r="G44" s="2">
        <f t="shared" si="5"/>
        <v>0</v>
      </c>
      <c r="H44" s="2">
        <f t="shared" si="1"/>
        <v>0</v>
      </c>
      <c r="I44" s="2"/>
      <c r="J44" s="2">
        <f t="shared" si="6"/>
        <v>0</v>
      </c>
      <c r="K44" s="2">
        <f t="shared" si="2"/>
        <v>0</v>
      </c>
      <c r="L44" s="2"/>
      <c r="M44" s="2"/>
      <c r="N44" s="2">
        <f t="shared" si="3"/>
        <v>0</v>
      </c>
      <c r="O44" s="2"/>
    </row>
    <row r="45" spans="1:15">
      <c r="A45" s="2">
        <v>42</v>
      </c>
      <c r="B45" s="2"/>
      <c r="C45" s="2">
        <v>66</v>
      </c>
      <c r="D45" s="2">
        <f t="shared" si="4"/>
        <v>0.36399999999999999</v>
      </c>
      <c r="E45" s="2">
        <f t="shared" si="0"/>
        <v>24.02</v>
      </c>
      <c r="F45" s="2"/>
      <c r="G45" s="2">
        <f t="shared" si="5"/>
        <v>0</v>
      </c>
      <c r="H45" s="2">
        <f t="shared" si="1"/>
        <v>0</v>
      </c>
      <c r="I45" s="2"/>
      <c r="J45" s="2">
        <f t="shared" si="6"/>
        <v>0</v>
      </c>
      <c r="K45" s="2">
        <f t="shared" si="2"/>
        <v>0</v>
      </c>
      <c r="L45" s="2"/>
      <c r="M45" s="2"/>
      <c r="N45" s="2">
        <f t="shared" si="3"/>
        <v>0</v>
      </c>
      <c r="O45" s="2"/>
    </row>
    <row r="46" spans="1:15">
      <c r="A46" s="2">
        <v>43</v>
      </c>
      <c r="B46" s="2"/>
      <c r="C46" s="2">
        <v>52.4</v>
      </c>
      <c r="D46" s="2">
        <f t="shared" si="4"/>
        <v>0.36399999999999999</v>
      </c>
      <c r="E46" s="2">
        <f t="shared" si="0"/>
        <v>19.07</v>
      </c>
      <c r="F46" s="2"/>
      <c r="G46" s="2">
        <f t="shared" si="5"/>
        <v>0</v>
      </c>
      <c r="H46" s="2">
        <f t="shared" si="1"/>
        <v>0</v>
      </c>
      <c r="I46" s="2"/>
      <c r="J46" s="2">
        <f t="shared" si="6"/>
        <v>0</v>
      </c>
      <c r="K46" s="2">
        <f t="shared" si="2"/>
        <v>0</v>
      </c>
      <c r="L46" s="2"/>
      <c r="M46" s="2"/>
      <c r="N46" s="2">
        <f t="shared" si="3"/>
        <v>0</v>
      </c>
      <c r="O46" s="2"/>
    </row>
    <row r="47" spans="1:15">
      <c r="A47" s="2">
        <v>44</v>
      </c>
      <c r="B47" s="2"/>
      <c r="C47" s="2">
        <v>76</v>
      </c>
      <c r="D47" s="2">
        <f t="shared" si="4"/>
        <v>0.36399999999999999</v>
      </c>
      <c r="E47" s="2">
        <f t="shared" si="0"/>
        <v>27.66</v>
      </c>
      <c r="F47" s="2"/>
      <c r="G47" s="2">
        <f t="shared" si="5"/>
        <v>0</v>
      </c>
      <c r="H47" s="2">
        <f t="shared" si="1"/>
        <v>0</v>
      </c>
      <c r="I47" s="2"/>
      <c r="J47" s="2">
        <f t="shared" si="6"/>
        <v>0</v>
      </c>
      <c r="K47" s="2">
        <f t="shared" si="2"/>
        <v>0</v>
      </c>
      <c r="L47" s="2"/>
      <c r="M47" s="2"/>
      <c r="N47" s="2">
        <f t="shared" si="3"/>
        <v>0</v>
      </c>
      <c r="O47" s="2"/>
    </row>
    <row r="48" spans="1:15">
      <c r="A48" s="2">
        <v>45</v>
      </c>
      <c r="B48" s="2"/>
      <c r="C48" s="2">
        <v>65.8</v>
      </c>
      <c r="D48" s="2">
        <f t="shared" si="4"/>
        <v>0.36399999999999999</v>
      </c>
      <c r="E48" s="2">
        <f t="shared" si="0"/>
        <v>23.95</v>
      </c>
      <c r="F48" s="2"/>
      <c r="G48" s="2">
        <f t="shared" si="5"/>
        <v>0</v>
      </c>
      <c r="H48" s="2">
        <f t="shared" si="1"/>
        <v>0</v>
      </c>
      <c r="I48" s="2"/>
      <c r="J48" s="2">
        <f t="shared" si="6"/>
        <v>0</v>
      </c>
      <c r="K48" s="2">
        <f t="shared" si="2"/>
        <v>0</v>
      </c>
      <c r="L48" s="2"/>
      <c r="M48" s="2"/>
      <c r="N48" s="2">
        <f t="shared" si="3"/>
        <v>0</v>
      </c>
      <c r="O48" s="2"/>
    </row>
    <row r="49" spans="1:17">
      <c r="A49" s="2">
        <v>46</v>
      </c>
      <c r="B49" s="2"/>
      <c r="C49" s="2">
        <v>54.4</v>
      </c>
      <c r="D49" s="2">
        <f t="shared" si="4"/>
        <v>0.36399999999999999</v>
      </c>
      <c r="E49" s="2">
        <f t="shared" si="0"/>
        <v>19.8</v>
      </c>
      <c r="F49" s="2"/>
      <c r="G49" s="2">
        <f t="shared" si="5"/>
        <v>0</v>
      </c>
      <c r="H49" s="2">
        <f t="shared" si="1"/>
        <v>0</v>
      </c>
      <c r="I49" s="2"/>
      <c r="J49" s="2">
        <f t="shared" si="6"/>
        <v>0</v>
      </c>
      <c r="K49" s="2">
        <f t="shared" si="2"/>
        <v>0</v>
      </c>
      <c r="L49" s="2"/>
      <c r="M49" s="2"/>
      <c r="N49" s="2">
        <f t="shared" si="3"/>
        <v>0</v>
      </c>
      <c r="O49" s="2"/>
    </row>
    <row r="50" spans="1:17">
      <c r="A50" s="2">
        <v>47</v>
      </c>
      <c r="B50" s="2"/>
      <c r="C50" s="2">
        <v>77.7</v>
      </c>
      <c r="D50" s="2">
        <f t="shared" si="4"/>
        <v>0.36399999999999999</v>
      </c>
      <c r="E50" s="2">
        <f t="shared" si="0"/>
        <v>28.28</v>
      </c>
      <c r="F50" s="2"/>
      <c r="G50" s="2">
        <f t="shared" si="5"/>
        <v>0</v>
      </c>
      <c r="H50" s="2">
        <f t="shared" si="1"/>
        <v>0</v>
      </c>
      <c r="I50" s="2"/>
      <c r="J50" s="2">
        <f t="shared" si="6"/>
        <v>0</v>
      </c>
      <c r="K50" s="2">
        <f t="shared" si="2"/>
        <v>0</v>
      </c>
      <c r="L50" s="2"/>
      <c r="M50" s="2"/>
      <c r="N50" s="2">
        <f t="shared" si="3"/>
        <v>0</v>
      </c>
      <c r="O50" s="2"/>
    </row>
    <row r="51" spans="1:17">
      <c r="A51" s="2">
        <v>48</v>
      </c>
      <c r="B51" s="2"/>
      <c r="C51" s="2">
        <v>65.7</v>
      </c>
      <c r="D51" s="2">
        <f t="shared" si="4"/>
        <v>0.36399999999999999</v>
      </c>
      <c r="E51" s="2">
        <f t="shared" si="0"/>
        <v>23.91</v>
      </c>
      <c r="F51" s="2"/>
      <c r="G51" s="2">
        <f t="shared" si="5"/>
        <v>0</v>
      </c>
      <c r="H51" s="2">
        <f t="shared" si="1"/>
        <v>0</v>
      </c>
      <c r="I51" s="2"/>
      <c r="J51" s="2">
        <f t="shared" si="6"/>
        <v>0</v>
      </c>
      <c r="K51" s="2">
        <f t="shared" si="2"/>
        <v>0</v>
      </c>
      <c r="L51" s="2"/>
      <c r="M51" s="2"/>
      <c r="N51" s="2">
        <f t="shared" si="3"/>
        <v>0</v>
      </c>
      <c r="O51" s="2"/>
    </row>
    <row r="52" spans="1:17">
      <c r="A52" s="2">
        <v>49</v>
      </c>
      <c r="B52" s="2"/>
      <c r="C52" s="2">
        <v>52.9</v>
      </c>
      <c r="D52" s="2">
        <f t="shared" si="4"/>
        <v>0.36399999999999999</v>
      </c>
      <c r="E52" s="2">
        <f t="shared" si="0"/>
        <v>19.260000000000002</v>
      </c>
      <c r="F52" s="2"/>
      <c r="G52" s="2">
        <f t="shared" si="5"/>
        <v>0</v>
      </c>
      <c r="H52" s="2">
        <f t="shared" si="1"/>
        <v>0</v>
      </c>
      <c r="I52" s="2"/>
      <c r="J52" s="2">
        <f t="shared" si="6"/>
        <v>0</v>
      </c>
      <c r="K52" s="2">
        <f t="shared" si="2"/>
        <v>0</v>
      </c>
      <c r="L52" s="2"/>
      <c r="M52" s="2"/>
      <c r="N52" s="2">
        <f t="shared" si="3"/>
        <v>0</v>
      </c>
      <c r="O52" s="2"/>
    </row>
    <row r="53" spans="1:17">
      <c r="A53" s="2">
        <v>50</v>
      </c>
      <c r="B53" s="2"/>
      <c r="C53" s="2">
        <v>77.5</v>
      </c>
      <c r="D53" s="2">
        <f t="shared" si="4"/>
        <v>0.36399999999999999</v>
      </c>
      <c r="E53" s="2">
        <f t="shared" si="0"/>
        <v>28.21</v>
      </c>
      <c r="F53" s="2"/>
      <c r="G53" s="2">
        <f t="shared" si="5"/>
        <v>0</v>
      </c>
      <c r="H53" s="2">
        <f t="shared" si="1"/>
        <v>0</v>
      </c>
      <c r="I53" s="2"/>
      <c r="J53" s="2">
        <f t="shared" si="6"/>
        <v>0</v>
      </c>
      <c r="K53" s="2">
        <f t="shared" si="2"/>
        <v>0</v>
      </c>
      <c r="L53" s="2"/>
      <c r="M53" s="2"/>
      <c r="N53" s="2">
        <f t="shared" si="3"/>
        <v>0</v>
      </c>
      <c r="O53" s="2"/>
    </row>
    <row r="54" spans="1:17">
      <c r="A54" s="2">
        <v>51</v>
      </c>
      <c r="B54" s="2"/>
      <c r="C54" s="2">
        <v>65.2</v>
      </c>
      <c r="D54" s="2">
        <f t="shared" si="4"/>
        <v>0.36399999999999999</v>
      </c>
      <c r="E54" s="2">
        <f t="shared" si="0"/>
        <v>23.73</v>
      </c>
      <c r="F54" s="2"/>
      <c r="G54" s="2">
        <f t="shared" si="5"/>
        <v>0</v>
      </c>
      <c r="H54" s="2">
        <f t="shared" si="1"/>
        <v>0</v>
      </c>
      <c r="I54" s="2"/>
      <c r="J54" s="2">
        <f t="shared" si="6"/>
        <v>0</v>
      </c>
      <c r="K54" s="2">
        <f t="shared" si="2"/>
        <v>0</v>
      </c>
      <c r="L54" s="2"/>
      <c r="M54" s="2"/>
      <c r="N54" s="2">
        <f t="shared" si="3"/>
        <v>0</v>
      </c>
      <c r="O54" s="2"/>
    </row>
    <row r="55" spans="1:17">
      <c r="A55" s="2">
        <v>52</v>
      </c>
      <c r="B55" s="2"/>
      <c r="C55" s="2">
        <v>52.8</v>
      </c>
      <c r="D55" s="2">
        <f t="shared" si="4"/>
        <v>0.36399999999999999</v>
      </c>
      <c r="E55" s="2">
        <f t="shared" si="0"/>
        <v>19.22</v>
      </c>
      <c r="F55" s="2"/>
      <c r="G55" s="2">
        <f t="shared" si="5"/>
        <v>0</v>
      </c>
      <c r="H55" s="2">
        <f t="shared" si="1"/>
        <v>0</v>
      </c>
      <c r="I55" s="2"/>
      <c r="J55" s="2">
        <f t="shared" si="6"/>
        <v>0</v>
      </c>
      <c r="K55" s="2">
        <f t="shared" si="2"/>
        <v>0</v>
      </c>
      <c r="L55" s="2"/>
      <c r="M55" s="2"/>
      <c r="N55" s="2">
        <f t="shared" si="3"/>
        <v>0</v>
      </c>
      <c r="O55" s="2"/>
    </row>
    <row r="56" spans="1:17">
      <c r="A56" s="2">
        <v>53</v>
      </c>
      <c r="B56" s="2"/>
      <c r="C56" s="26">
        <v>77.2</v>
      </c>
      <c r="D56" s="2">
        <f t="shared" si="4"/>
        <v>0.36399999999999999</v>
      </c>
      <c r="E56" s="2">
        <f>ROUND(C56*D56,2)</f>
        <v>28.1</v>
      </c>
      <c r="F56" s="2"/>
      <c r="G56" s="2">
        <f t="shared" si="5"/>
        <v>0</v>
      </c>
      <c r="H56" s="2">
        <f t="shared" si="1"/>
        <v>0</v>
      </c>
      <c r="I56" s="2"/>
      <c r="J56" s="2">
        <f t="shared" si="6"/>
        <v>0</v>
      </c>
      <c r="K56" s="2">
        <f t="shared" si="2"/>
        <v>0</v>
      </c>
      <c r="L56" s="2"/>
      <c r="M56" s="2"/>
      <c r="N56" s="2">
        <f t="shared" si="3"/>
        <v>0</v>
      </c>
      <c r="O56" s="2"/>
    </row>
    <row r="57" spans="1:17">
      <c r="A57" s="27"/>
      <c r="B57" s="27"/>
      <c r="C57" s="28"/>
      <c r="D57" s="53">
        <f>ROUND(SUM(E3:E56),2)</f>
        <v>1286.5999999999999</v>
      </c>
      <c r="E57" s="53"/>
      <c r="F57" s="27"/>
      <c r="G57" s="27"/>
      <c r="H57" s="27"/>
      <c r="I57" s="27"/>
      <c r="J57" s="27"/>
      <c r="K57" s="27"/>
      <c r="L57" s="27"/>
      <c r="M57" s="27"/>
      <c r="N57" s="27"/>
      <c r="O57" s="27"/>
    </row>
    <row r="58" spans="1:17">
      <c r="B58" t="s">
        <v>98</v>
      </c>
      <c r="C58">
        <f>SUM(C3:C56)</f>
        <v>3534.7</v>
      </c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</row>
    <row r="59" spans="1:17">
      <c r="B59" t="s">
        <v>99</v>
      </c>
      <c r="C59">
        <f>ROUND(1286.38/C58,3)</f>
        <v>0.36399999999999999</v>
      </c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</row>
    <row r="60" spans="1:17"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</row>
    <row r="61" spans="1:17"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</row>
    <row r="62" spans="1:17"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</row>
    <row r="63" spans="1:17"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</row>
    <row r="64" spans="1:17"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</row>
    <row r="65" spans="5:17"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</row>
    <row r="66" spans="5:17"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</row>
    <row r="67" spans="5:17"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</row>
    <row r="68" spans="5:17"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</row>
    <row r="69" spans="5:17"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</row>
    <row r="70" spans="5:17"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</row>
    <row r="71" spans="5:17"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</row>
    <row r="72" spans="5:17"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</row>
    <row r="73" spans="5:17"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</row>
    <row r="74" spans="5:17"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</row>
    <row r="75" spans="5:17"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</row>
    <row r="76" spans="5:17"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</row>
    <row r="77" spans="5:17"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</row>
    <row r="78" spans="5:17"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</row>
    <row r="79" spans="5:17"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</row>
    <row r="80" spans="5:17"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</row>
    <row r="81" spans="5:17"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</row>
    <row r="82" spans="5:17"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</row>
    <row r="83" spans="5:17"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</row>
    <row r="84" spans="5:17"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</row>
    <row r="85" spans="5:17"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</row>
    <row r="86" spans="5:17"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</row>
    <row r="87" spans="5:17"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</row>
    <row r="88" spans="5:17"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</row>
    <row r="89" spans="5:17"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</row>
    <row r="90" spans="5:17"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</row>
    <row r="91" spans="5:17"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</row>
    <row r="92" spans="5:17"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</row>
    <row r="93" spans="5:17"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</row>
    <row r="94" spans="5:17"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</row>
    <row r="95" spans="5:17"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</row>
    <row r="96" spans="5:17"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</row>
    <row r="97" spans="5:17"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</row>
    <row r="98" spans="5:17"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</row>
    <row r="99" spans="5:17"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</row>
    <row r="100" spans="5:17"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</row>
    <row r="101" spans="5:17"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</row>
    <row r="102" spans="5:17"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</row>
    <row r="103" spans="5:17"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</row>
    <row r="104" spans="5:17"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</row>
    <row r="105" spans="5:17"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</row>
    <row r="106" spans="5:17"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</row>
    <row r="107" spans="5:17"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</row>
    <row r="108" spans="5:17"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</row>
    <row r="109" spans="5:17"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</row>
    <row r="110" spans="5:17"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</row>
    <row r="111" spans="5:17"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</row>
    <row r="112" spans="5:17"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</row>
    <row r="113" spans="5:17"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</row>
    <row r="114" spans="5:17"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</row>
    <row r="115" spans="5:17"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</row>
    <row r="116" spans="5:17"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</row>
    <row r="117" spans="5:17"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</row>
    <row r="118" spans="5:17"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</row>
    <row r="119" spans="5:17"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</row>
    <row r="120" spans="5:17"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</row>
    <row r="121" spans="5:17"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</row>
    <row r="122" spans="5:17"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</row>
    <row r="123" spans="5:17"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</row>
    <row r="124" spans="5:17"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</row>
    <row r="125" spans="5:17"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</row>
    <row r="126" spans="5:17"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</row>
    <row r="127" spans="5:17"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</row>
    <row r="128" spans="5:17"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</row>
    <row r="129" spans="5:17"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</row>
    <row r="130" spans="5:17"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</row>
    <row r="131" spans="5:17"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</row>
    <row r="132" spans="5:17"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</row>
    <row r="133" spans="5:17"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</row>
    <row r="134" spans="5:17"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</row>
    <row r="135" spans="5:17"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</row>
    <row r="136" spans="5:17"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</row>
    <row r="137" spans="5:17"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</row>
    <row r="138" spans="5:17"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</row>
    <row r="139" spans="5:17"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</row>
    <row r="140" spans="5:17"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</row>
    <row r="141" spans="5:17"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</row>
    <row r="142" spans="5:17"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</row>
    <row r="143" spans="5:17"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</row>
    <row r="144" spans="5:17"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</row>
    <row r="145" spans="5:17"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</row>
    <row r="146" spans="5:17"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</row>
    <row r="147" spans="5:17"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</row>
    <row r="148" spans="5:17"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</row>
    <row r="149" spans="5:17"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</row>
    <row r="150" spans="5:17"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</row>
    <row r="151" spans="5:17"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</row>
    <row r="152" spans="5:17"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</row>
    <row r="153" spans="5:17"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</row>
    <row r="154" spans="5:17"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</row>
    <row r="155" spans="5:17"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</row>
    <row r="156" spans="5:17"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</row>
    <row r="157" spans="5:17"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</row>
    <row r="158" spans="5:17"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</row>
    <row r="159" spans="5:17"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</row>
    <row r="160" spans="5:17"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</row>
    <row r="161" spans="5:17"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</row>
    <row r="162" spans="5:17"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</row>
    <row r="163" spans="5:17"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</row>
    <row r="164" spans="5:17"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</row>
    <row r="165" spans="5:17"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</row>
    <row r="166" spans="5:17"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</row>
    <row r="167" spans="5:17"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</row>
    <row r="168" spans="5:17"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</row>
    <row r="169" spans="5:17"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</row>
    <row r="170" spans="5:17"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</row>
    <row r="171" spans="5:17"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</row>
    <row r="172" spans="5:17"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</row>
    <row r="173" spans="5:17"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</row>
    <row r="174" spans="5:17"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</row>
    <row r="175" spans="5:17"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</row>
    <row r="176" spans="5:17"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</row>
    <row r="177" spans="5:17"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</row>
    <row r="178" spans="5:17"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</row>
    <row r="179" spans="5:17"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</row>
    <row r="180" spans="5:17"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</row>
    <row r="181" spans="5:17"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</row>
    <row r="182" spans="5:17"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</row>
    <row r="183" spans="5:17"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</row>
    <row r="184" spans="5:17"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</row>
    <row r="185" spans="5:17"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</row>
    <row r="186" spans="5:17"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</row>
    <row r="187" spans="5:17"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</row>
    <row r="188" spans="5:17"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</row>
    <row r="189" spans="5:17"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</row>
    <row r="190" spans="5:17"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</row>
    <row r="191" spans="5:17"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</row>
    <row r="192" spans="5:17"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</row>
    <row r="193" spans="5:17"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</row>
    <row r="194" spans="5:17"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</row>
    <row r="195" spans="5:17"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</row>
    <row r="196" spans="5:17"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</row>
    <row r="197" spans="5:17"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</row>
    <row r="198" spans="5:17"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</row>
    <row r="199" spans="5:17"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</row>
    <row r="200" spans="5:17"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</row>
    <row r="201" spans="5:17"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</row>
    <row r="202" spans="5:17"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</row>
    <row r="203" spans="5:17"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</row>
    <row r="204" spans="5:17"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</row>
    <row r="205" spans="5:17"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</row>
    <row r="206" spans="5:17"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</row>
    <row r="207" spans="5:17"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</row>
    <row r="208" spans="5:17"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</row>
    <row r="209" spans="5:17"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</row>
    <row r="210" spans="5:17"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</row>
    <row r="211" spans="5:17"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</row>
    <row r="212" spans="5:17"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</row>
    <row r="213" spans="5:17"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</row>
    <row r="214" spans="5:17"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</row>
    <row r="215" spans="5:17"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</row>
    <row r="216" spans="5:17"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</row>
    <row r="217" spans="5:17"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</row>
    <row r="218" spans="5:17"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</row>
    <row r="219" spans="5:17"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</row>
    <row r="220" spans="5:17"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</row>
    <row r="221" spans="5:17"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</row>
    <row r="222" spans="5:17"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</row>
    <row r="223" spans="5:17"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</row>
    <row r="224" spans="5:17"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</row>
    <row r="225" spans="5:17"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</row>
    <row r="226" spans="5:17"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</row>
    <row r="227" spans="5:17"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</row>
    <row r="228" spans="5:17"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</row>
    <row r="229" spans="5:17"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</row>
    <row r="230" spans="5:17"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</row>
    <row r="231" spans="5:17"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</row>
    <row r="232" spans="5:17"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</row>
    <row r="233" spans="5:17"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</row>
    <row r="234" spans="5:17"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</row>
    <row r="235" spans="5:17"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</row>
    <row r="236" spans="5:17"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</row>
    <row r="237" spans="5:17"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</row>
    <row r="238" spans="5:17"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</row>
    <row r="239" spans="5:17"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</row>
    <row r="240" spans="5:17"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</row>
    <row r="241" spans="5:17"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</row>
    <row r="242" spans="5:17"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</row>
    <row r="243" spans="5:17"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</row>
    <row r="244" spans="5:17"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</row>
    <row r="245" spans="5:17"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</row>
    <row r="246" spans="5:17"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</row>
    <row r="247" spans="5:17"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</row>
    <row r="248" spans="5:17"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</row>
    <row r="249" spans="5:17"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</row>
    <row r="250" spans="5:17"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</row>
    <row r="251" spans="5:17"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</row>
    <row r="252" spans="5:17"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</row>
    <row r="253" spans="5:17"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</row>
    <row r="254" spans="5:17"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</row>
    <row r="255" spans="5:17"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</row>
    <row r="256" spans="5:17"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</row>
    <row r="257" spans="5:17"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</row>
    <row r="258" spans="5:17"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</row>
    <row r="259" spans="5:17"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</row>
    <row r="260" spans="5:17"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</row>
    <row r="261" spans="5:17"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</row>
    <row r="262" spans="5:17"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</row>
    <row r="263" spans="5:17"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</row>
    <row r="264" spans="5:17"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</row>
    <row r="265" spans="5:17"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</row>
    <row r="266" spans="5:17"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</row>
    <row r="267" spans="5:17"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</row>
    <row r="268" spans="5:17"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</row>
    <row r="269" spans="5:17"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</row>
    <row r="270" spans="5:17"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</row>
    <row r="271" spans="5:17"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</row>
    <row r="272" spans="5:17"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</row>
    <row r="273" spans="5:17"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</row>
    <row r="274" spans="5:17"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</row>
    <row r="275" spans="5:17"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</row>
    <row r="276" spans="5:17"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</row>
    <row r="277" spans="5:17"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</row>
    <row r="278" spans="5:17"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</row>
    <row r="279" spans="5:17"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</row>
    <row r="280" spans="5:17"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</row>
    <row r="281" spans="5:17"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</row>
    <row r="282" spans="5:17"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</row>
    <row r="283" spans="5:17"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</row>
    <row r="284" spans="5:17"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</row>
    <row r="285" spans="5:17"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</row>
    <row r="286" spans="5:17"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</row>
    <row r="287" spans="5:17"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</row>
    <row r="288" spans="5:17"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</row>
    <row r="289" spans="5:17"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</row>
    <row r="290" spans="5:17"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</row>
    <row r="291" spans="5:17"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</row>
    <row r="292" spans="5:17"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</row>
    <row r="293" spans="5:17"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</row>
    <row r="294" spans="5:17"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</row>
    <row r="295" spans="5:17"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</row>
    <row r="296" spans="5:17"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</row>
    <row r="297" spans="5:17"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</row>
    <row r="298" spans="5:17"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</row>
    <row r="299" spans="5:17"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</row>
    <row r="300" spans="5:17"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</row>
    <row r="301" spans="5:17"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</row>
    <row r="302" spans="5:17"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</row>
    <row r="303" spans="5:17"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</row>
    <row r="304" spans="5:17"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</row>
    <row r="305" spans="5:17"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</row>
    <row r="306" spans="5:17"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</row>
    <row r="307" spans="5:17"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</row>
    <row r="308" spans="5:17"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</row>
    <row r="309" spans="5:17"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</row>
    <row r="310" spans="5:17"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</row>
    <row r="311" spans="5:17"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</row>
    <row r="312" spans="5:17"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</row>
    <row r="313" spans="5:17"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</row>
    <row r="314" spans="5:17"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</row>
    <row r="315" spans="5:17"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</row>
    <row r="316" spans="5:17"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</row>
    <row r="317" spans="5:17"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</row>
    <row r="318" spans="5:17"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</row>
  </sheetData>
  <mergeCells count="11">
    <mergeCell ref="M1:N1"/>
    <mergeCell ref="D57:E57"/>
    <mergeCell ref="A1:A2"/>
    <mergeCell ref="B1:B2"/>
    <mergeCell ref="C1:C2"/>
    <mergeCell ref="D1:E1"/>
    <mergeCell ref="J1:K1"/>
    <mergeCell ref="F1:F2"/>
    <mergeCell ref="G1:H1"/>
    <mergeCell ref="I1:I2"/>
    <mergeCell ref="L1:L2"/>
  </mergeCells>
  <pageMargins left="0.7" right="0.7" top="0.17" bottom="0.17" header="0.17" footer="0.17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56"/>
  <sheetViews>
    <sheetView workbookViewId="0">
      <selection activeCell="K3" sqref="K3:K55"/>
    </sheetView>
  </sheetViews>
  <sheetFormatPr defaultRowHeight="15"/>
  <cols>
    <col min="1" max="1" width="9.5703125" customWidth="1"/>
    <col min="2" max="2" width="29.5703125" customWidth="1"/>
    <col min="3" max="3" width="12.140625" customWidth="1"/>
  </cols>
  <sheetData>
    <row r="1" spans="1:3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2">
        <v>1</v>
      </c>
      <c r="B3" s="2"/>
      <c r="C3" s="2">
        <v>53</v>
      </c>
      <c r="D3" s="2">
        <v>0.33289999999999997</v>
      </c>
      <c r="E3" s="2">
        <f>C3*D3</f>
        <v>17.643699999999999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>
      <c r="A4" s="2">
        <v>2</v>
      </c>
      <c r="B4" s="2"/>
      <c r="C4" s="2">
        <v>65.2</v>
      </c>
      <c r="D4" s="2">
        <v>0.33289999999999997</v>
      </c>
      <c r="E4" s="2">
        <f t="shared" ref="E4:E55" si="0">C4*D4</f>
        <v>21.705079999999999</v>
      </c>
      <c r="F4" s="2"/>
      <c r="G4" s="2">
        <f t="shared" ref="G4:G55" si="1">C4*F4</f>
        <v>0</v>
      </c>
      <c r="H4" s="2"/>
      <c r="I4" s="2">
        <f t="shared" ref="I4:I55" si="2">C4*H4</f>
        <v>0</v>
      </c>
      <c r="J4" s="2"/>
      <c r="K4" s="2">
        <f t="shared" ref="K4:K55" si="3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>
      <c r="A5" s="2">
        <v>3</v>
      </c>
      <c r="B5" s="2"/>
      <c r="C5" s="2">
        <v>78.2</v>
      </c>
      <c r="D5" s="2">
        <v>0.33289999999999997</v>
      </c>
      <c r="E5" s="2">
        <f t="shared" si="0"/>
        <v>26.032779999999999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>
      <c r="A6" s="2">
        <v>4</v>
      </c>
      <c r="B6" s="2"/>
      <c r="C6" s="2">
        <v>52.9</v>
      </c>
      <c r="D6" s="2">
        <v>0.33289999999999997</v>
      </c>
      <c r="E6" s="2">
        <f t="shared" si="0"/>
        <v>17.610409999999998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>
      <c r="A7" s="2">
        <v>5</v>
      </c>
      <c r="B7" s="2"/>
      <c r="C7" s="2">
        <v>65.599999999999994</v>
      </c>
      <c r="D7" s="2">
        <v>0.33289999999999997</v>
      </c>
      <c r="E7" s="2">
        <f t="shared" si="0"/>
        <v>21.838239999999995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>
      <c r="A8" s="2">
        <v>6</v>
      </c>
      <c r="B8" s="2"/>
      <c r="C8" s="2">
        <v>77</v>
      </c>
      <c r="D8" s="2">
        <v>0.33289999999999997</v>
      </c>
      <c r="E8" s="2">
        <f t="shared" si="0"/>
        <v>25.633299999999998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>
      <c r="A9" s="2">
        <v>7</v>
      </c>
      <c r="B9" s="2"/>
      <c r="C9" s="2">
        <v>52.6</v>
      </c>
      <c r="D9" s="2">
        <v>0.33289999999999997</v>
      </c>
      <c r="E9" s="2">
        <f t="shared" si="0"/>
        <v>17.510539999999999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>
      <c r="A10" s="2">
        <v>8</v>
      </c>
      <c r="B10" s="2"/>
      <c r="C10" s="2">
        <v>64.8</v>
      </c>
      <c r="D10" s="2">
        <v>0.33289999999999997</v>
      </c>
      <c r="E10" s="2">
        <f t="shared" si="0"/>
        <v>21.571919999999999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>
      <c r="A11" s="2">
        <v>9</v>
      </c>
      <c r="B11" s="2"/>
      <c r="C11" s="2">
        <v>76.400000000000006</v>
      </c>
      <c r="D11" s="2">
        <v>0.33289999999999997</v>
      </c>
      <c r="E11" s="2">
        <f t="shared" si="0"/>
        <v>25.43356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>
      <c r="A12" s="2">
        <v>10</v>
      </c>
      <c r="B12" s="2"/>
      <c r="C12" s="2">
        <v>52.8</v>
      </c>
      <c r="D12" s="2">
        <v>0.33289999999999997</v>
      </c>
      <c r="E12" s="2">
        <f t="shared" si="0"/>
        <v>17.577119999999997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>
      <c r="A13" s="2">
        <v>11</v>
      </c>
      <c r="B13" s="2"/>
      <c r="C13" s="2">
        <v>64.900000000000006</v>
      </c>
      <c r="D13" s="2">
        <v>0.33289999999999997</v>
      </c>
      <c r="E13" s="2">
        <f t="shared" si="0"/>
        <v>21.60521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>
      <c r="A14" s="2">
        <v>12</v>
      </c>
      <c r="B14" s="2"/>
      <c r="C14" s="2">
        <v>77.2</v>
      </c>
      <c r="D14" s="2">
        <v>0.33289999999999997</v>
      </c>
      <c r="E14" s="2">
        <f t="shared" si="0"/>
        <v>25.69988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>
      <c r="A15" s="2">
        <v>13</v>
      </c>
      <c r="B15" s="2"/>
      <c r="C15" s="2">
        <v>53.3</v>
      </c>
      <c r="D15" s="2">
        <v>0.33289999999999997</v>
      </c>
      <c r="E15" s="2">
        <f t="shared" si="0"/>
        <v>17.743569999999998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>
      <c r="A16" s="2">
        <v>14</v>
      </c>
      <c r="B16" s="2"/>
      <c r="C16" s="2">
        <v>65</v>
      </c>
      <c r="D16" s="2">
        <v>0.33289999999999997</v>
      </c>
      <c r="E16" s="2">
        <f t="shared" si="0"/>
        <v>21.638499999999997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>
      <c r="A17" s="2">
        <v>15</v>
      </c>
      <c r="B17" s="2"/>
      <c r="C17" s="2">
        <v>76.599999999999994</v>
      </c>
      <c r="D17" s="2">
        <v>0.33289999999999997</v>
      </c>
      <c r="E17" s="2">
        <f t="shared" si="0"/>
        <v>25.500139999999995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>
      <c r="A18" s="2">
        <v>16</v>
      </c>
      <c r="B18" s="2"/>
      <c r="C18" s="2">
        <v>53</v>
      </c>
      <c r="D18" s="2">
        <v>0.33289999999999997</v>
      </c>
      <c r="E18" s="2">
        <f t="shared" si="0"/>
        <v>17.643699999999999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>
      <c r="A19" s="2">
        <v>17</v>
      </c>
      <c r="B19" s="2"/>
      <c r="C19" s="2">
        <v>65.599999999999994</v>
      </c>
      <c r="D19" s="2">
        <v>0.33289999999999997</v>
      </c>
      <c r="E19" s="2">
        <f t="shared" si="0"/>
        <v>21.838239999999995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>
      <c r="A20" s="2">
        <v>18</v>
      </c>
      <c r="B20" s="2"/>
      <c r="C20" s="2">
        <v>77.900000000000006</v>
      </c>
      <c r="D20" s="2">
        <v>0.33289999999999997</v>
      </c>
      <c r="E20" s="2">
        <f t="shared" si="0"/>
        <v>25.93291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>
      <c r="A21" s="2">
        <v>19</v>
      </c>
      <c r="B21" s="2"/>
      <c r="C21" s="2">
        <v>52.5</v>
      </c>
      <c r="D21" s="2">
        <v>0.33289999999999997</v>
      </c>
      <c r="E21" s="2">
        <f t="shared" si="0"/>
        <v>17.477249999999998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>
      <c r="A22" s="2">
        <v>20</v>
      </c>
      <c r="B22" s="2"/>
      <c r="C22" s="2">
        <v>68.5</v>
      </c>
      <c r="D22" s="2">
        <v>0.33289999999999997</v>
      </c>
      <c r="E22" s="2">
        <f t="shared" si="0"/>
        <v>22.803649999999998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>
      <c r="A23" s="2">
        <v>21</v>
      </c>
      <c r="B23" s="2"/>
      <c r="C23" s="2">
        <v>77.5</v>
      </c>
      <c r="D23" s="2">
        <v>0.33289999999999997</v>
      </c>
      <c r="E23" s="2">
        <f t="shared" si="0"/>
        <v>25.79975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>
      <c r="A24" s="2">
        <v>22</v>
      </c>
      <c r="B24" s="2"/>
      <c r="C24" s="2">
        <v>52.9</v>
      </c>
      <c r="D24" s="2">
        <v>0.33289999999999997</v>
      </c>
      <c r="E24" s="2">
        <f t="shared" si="0"/>
        <v>17.610409999999998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>
      <c r="A25" s="2">
        <v>23</v>
      </c>
      <c r="B25" s="2"/>
      <c r="C25" s="2">
        <v>64.900000000000006</v>
      </c>
      <c r="D25" s="2">
        <v>0.33289999999999997</v>
      </c>
      <c r="E25" s="2">
        <f t="shared" si="0"/>
        <v>21.60521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>
      <c r="A26" s="2">
        <v>24</v>
      </c>
      <c r="B26" s="2"/>
      <c r="C26" s="2">
        <v>77.400000000000006</v>
      </c>
      <c r="D26" s="2">
        <v>0.33289999999999997</v>
      </c>
      <c r="E26" s="2">
        <f t="shared" si="0"/>
        <v>25.766459999999999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>
      <c r="A27" s="2">
        <v>25</v>
      </c>
      <c r="B27" s="2"/>
      <c r="C27" s="2">
        <v>52.9</v>
      </c>
      <c r="D27" s="2">
        <v>0.33289999999999997</v>
      </c>
      <c r="E27" s="2">
        <f t="shared" si="0"/>
        <v>17.610409999999998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>
      <c r="A28" s="2">
        <v>26</v>
      </c>
      <c r="B28" s="2"/>
      <c r="C28" s="2">
        <v>65.599999999999994</v>
      </c>
      <c r="D28" s="2">
        <v>0.33289999999999997</v>
      </c>
      <c r="E28" s="2">
        <f t="shared" si="0"/>
        <v>21.838239999999995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>
      <c r="A29" s="2">
        <v>27</v>
      </c>
      <c r="B29" s="2"/>
      <c r="C29" s="2">
        <v>64.599999999999994</v>
      </c>
      <c r="D29" s="2">
        <v>0.33289999999999997</v>
      </c>
      <c r="E29" s="2">
        <f t="shared" si="0"/>
        <v>21.505339999999997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>
      <c r="A30" s="2">
        <v>28</v>
      </c>
      <c r="B30" s="2"/>
      <c r="C30" s="2">
        <v>52.5</v>
      </c>
      <c r="D30" s="2">
        <v>0.33289999999999997</v>
      </c>
      <c r="E30" s="2">
        <f t="shared" si="0"/>
        <v>17.477249999999998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>
      <c r="A31" s="2">
        <v>29</v>
      </c>
      <c r="B31" s="2"/>
      <c r="C31" s="2">
        <v>76.3</v>
      </c>
      <c r="D31" s="2">
        <v>0.33289999999999997</v>
      </c>
      <c r="E31" s="2">
        <f t="shared" si="0"/>
        <v>25.400269999999995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>
      <c r="A32" s="2">
        <v>30</v>
      </c>
      <c r="B32" s="2"/>
      <c r="C32" s="2">
        <v>65.2</v>
      </c>
      <c r="D32" s="2">
        <v>0.33289999999999997</v>
      </c>
      <c r="E32" s="2">
        <f t="shared" si="0"/>
        <v>21.705079999999999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>
      <c r="A33" s="2">
        <v>31</v>
      </c>
      <c r="B33" s="2"/>
      <c r="C33" s="2">
        <v>52.4</v>
      </c>
      <c r="D33" s="2">
        <v>0.33289999999999997</v>
      </c>
      <c r="E33" s="2">
        <f t="shared" si="0"/>
        <v>17.443959999999997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>
      <c r="A34" s="2">
        <v>32</v>
      </c>
      <c r="B34" s="2"/>
      <c r="C34" s="2">
        <v>76.599999999999994</v>
      </c>
      <c r="D34" s="2">
        <v>0.33289999999999997</v>
      </c>
      <c r="E34" s="2">
        <f t="shared" si="0"/>
        <v>25.500139999999995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>
      <c r="A35" s="2">
        <v>33</v>
      </c>
      <c r="B35" s="2"/>
      <c r="C35" s="2">
        <v>64.5</v>
      </c>
      <c r="D35" s="2">
        <v>0.33289999999999997</v>
      </c>
      <c r="E35" s="2">
        <f t="shared" si="0"/>
        <v>21.472049999999999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>
      <c r="A36" s="2">
        <v>34</v>
      </c>
      <c r="B36" s="2"/>
      <c r="C36" s="2">
        <v>52.6</v>
      </c>
      <c r="D36" s="2">
        <v>0.33289999999999997</v>
      </c>
      <c r="E36" s="2">
        <f t="shared" si="0"/>
        <v>17.510539999999999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>
      <c r="A37" s="2">
        <v>35</v>
      </c>
      <c r="B37" s="2"/>
      <c r="C37" s="2">
        <v>76.8</v>
      </c>
      <c r="D37" s="2">
        <v>0.33289999999999997</v>
      </c>
      <c r="E37" s="2">
        <f t="shared" si="0"/>
        <v>25.566719999999997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>
      <c r="A38" s="2">
        <v>36</v>
      </c>
      <c r="B38" s="2"/>
      <c r="C38" s="2">
        <v>64.5</v>
      </c>
      <c r="D38" s="2">
        <v>0.33289999999999997</v>
      </c>
      <c r="E38" s="2">
        <f t="shared" si="0"/>
        <v>21.472049999999999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>
      <c r="A39" s="2">
        <v>37</v>
      </c>
      <c r="B39" s="2"/>
      <c r="C39" s="2">
        <v>52.2</v>
      </c>
      <c r="D39" s="2">
        <v>0.33289999999999997</v>
      </c>
      <c r="E39" s="2">
        <f t="shared" si="0"/>
        <v>17.377379999999999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>
      <c r="A40" s="2">
        <v>38</v>
      </c>
      <c r="B40" s="2"/>
      <c r="C40" s="2">
        <v>76.599999999999994</v>
      </c>
      <c r="D40" s="2">
        <v>0.33289999999999997</v>
      </c>
      <c r="E40" s="2">
        <f t="shared" si="0"/>
        <v>25.500139999999995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>
      <c r="A41" s="2">
        <v>39</v>
      </c>
      <c r="B41" s="2"/>
      <c r="C41" s="2">
        <v>64.900000000000006</v>
      </c>
      <c r="D41" s="2">
        <v>0.33289999999999997</v>
      </c>
      <c r="E41" s="2">
        <f t="shared" si="0"/>
        <v>21.60521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>
      <c r="A42" s="2">
        <v>40</v>
      </c>
      <c r="B42" s="2"/>
      <c r="C42" s="2">
        <v>53.9</v>
      </c>
      <c r="D42" s="2">
        <v>0.33289999999999997</v>
      </c>
      <c r="E42" s="2">
        <f t="shared" si="0"/>
        <v>17.943309999999997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>
      <c r="A43" s="2">
        <v>41</v>
      </c>
      <c r="B43" s="2"/>
      <c r="C43" s="2">
        <v>77.099999999999994</v>
      </c>
      <c r="D43" s="2">
        <v>0.33289999999999997</v>
      </c>
      <c r="E43" s="2">
        <f t="shared" si="0"/>
        <v>25.666589999999996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>
      <c r="A44" s="2">
        <v>42</v>
      </c>
      <c r="B44" s="2"/>
      <c r="C44" s="2">
        <v>64.099999999999994</v>
      </c>
      <c r="D44" s="2">
        <v>0.33289999999999997</v>
      </c>
      <c r="E44" s="2">
        <f t="shared" si="0"/>
        <v>21.338889999999996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>
      <c r="A45" s="2">
        <v>43</v>
      </c>
      <c r="B45" s="2"/>
      <c r="C45" s="2">
        <v>53.2</v>
      </c>
      <c r="D45" s="2">
        <v>0.33289999999999997</v>
      </c>
      <c r="E45" s="2">
        <f t="shared" si="0"/>
        <v>17.710280000000001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>
      <c r="A46" s="2">
        <v>44</v>
      </c>
      <c r="B46" s="2"/>
      <c r="C46" s="2">
        <v>76.5</v>
      </c>
      <c r="D46" s="2">
        <v>0.33289999999999997</v>
      </c>
      <c r="E46" s="2">
        <f t="shared" si="0"/>
        <v>25.466849999999997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>
      <c r="A47" s="2">
        <v>45</v>
      </c>
      <c r="B47" s="2"/>
      <c r="C47" s="2">
        <v>64.599999999999994</v>
      </c>
      <c r="D47" s="2">
        <v>0.33289999999999997</v>
      </c>
      <c r="E47" s="2">
        <f t="shared" si="0"/>
        <v>21.505339999999997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>
      <c r="A48" s="2">
        <v>46</v>
      </c>
      <c r="B48" s="2"/>
      <c r="C48" s="2">
        <v>52.8</v>
      </c>
      <c r="D48" s="2">
        <v>0.33289999999999997</v>
      </c>
      <c r="E48" s="2">
        <f t="shared" si="0"/>
        <v>17.577119999999997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>
      <c r="A49" s="2">
        <v>47</v>
      </c>
      <c r="B49" s="2"/>
      <c r="C49" s="2">
        <v>76.7</v>
      </c>
      <c r="D49" s="2">
        <v>0.33289999999999997</v>
      </c>
      <c r="E49" s="2">
        <f t="shared" si="0"/>
        <v>25.533429999999999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>
      <c r="A50" s="2">
        <v>48</v>
      </c>
      <c r="B50" s="2"/>
      <c r="C50" s="2">
        <v>65.2</v>
      </c>
      <c r="D50" s="2">
        <v>0.33289999999999997</v>
      </c>
      <c r="E50" s="2">
        <f t="shared" si="0"/>
        <v>21.705079999999999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>
      <c r="A51" s="2">
        <v>49</v>
      </c>
      <c r="B51" s="2"/>
      <c r="C51" s="2">
        <v>52.4</v>
      </c>
      <c r="D51" s="2">
        <v>0.33289999999999997</v>
      </c>
      <c r="E51" s="2">
        <f t="shared" si="0"/>
        <v>17.443959999999997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>
      <c r="A52" s="2">
        <v>50</v>
      </c>
      <c r="B52" s="2"/>
      <c r="C52" s="2">
        <v>76.2</v>
      </c>
      <c r="D52" s="2">
        <v>0.33289999999999997</v>
      </c>
      <c r="E52" s="2">
        <f t="shared" si="0"/>
        <v>25.366979999999998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>
      <c r="A53" s="2">
        <v>51</v>
      </c>
      <c r="B53" s="2"/>
      <c r="C53" s="2">
        <v>65.599999999999994</v>
      </c>
      <c r="D53" s="2">
        <v>0.33289999999999997</v>
      </c>
      <c r="E53" s="2">
        <f t="shared" si="0"/>
        <v>21.838239999999995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>
      <c r="A54" s="2">
        <v>52</v>
      </c>
      <c r="B54" s="2"/>
      <c r="C54" s="2">
        <v>52.5</v>
      </c>
      <c r="D54" s="2">
        <v>0.33289999999999997</v>
      </c>
      <c r="E54" s="2">
        <f t="shared" si="0"/>
        <v>17.477249999999998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>
      <c r="A55" s="2">
        <v>53</v>
      </c>
      <c r="B55" s="2"/>
      <c r="C55" s="2">
        <v>77</v>
      </c>
      <c r="D55" s="2">
        <v>0.33289999999999997</v>
      </c>
      <c r="E55" s="2">
        <f t="shared" si="0"/>
        <v>25.633299999999998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 ht="18.75">
      <c r="B56" s="4" t="s">
        <v>12</v>
      </c>
      <c r="C56" s="2">
        <f>ROUND(SUM(C3:C55),2)</f>
        <v>3431.7</v>
      </c>
      <c r="D56" s="44">
        <f>SUM(E3:E55)</f>
        <v>1142.4129300000002</v>
      </c>
      <c r="E56" s="45"/>
      <c r="F56" s="44">
        <f>SUM(G3:G55)</f>
        <v>0</v>
      </c>
      <c r="G56" s="45"/>
      <c r="H56" s="44">
        <f>SUM(I3:I55)</f>
        <v>0</v>
      </c>
      <c r="I56" s="45"/>
      <c r="J56" s="44">
        <f t="shared" ref="J56" si="4">SUM(K3:K55)</f>
        <v>0</v>
      </c>
      <c r="K56" s="45"/>
      <c r="L56" s="44">
        <f t="shared" ref="L56" si="5">SUM(M3:M55)</f>
        <v>0</v>
      </c>
      <c r="M56" s="45"/>
      <c r="N56" s="44">
        <f t="shared" ref="N56" si="6">SUM(O3:O55)</f>
        <v>0</v>
      </c>
      <c r="O56" s="45"/>
      <c r="P56" s="44">
        <f t="shared" ref="P56" si="7">SUM(Q3:Q55)</f>
        <v>0</v>
      </c>
      <c r="Q56" s="45"/>
      <c r="R56" s="44">
        <f t="shared" ref="R56" si="8">SUM(S3:S55)</f>
        <v>0</v>
      </c>
      <c r="S56" s="45"/>
      <c r="T56" s="44">
        <f t="shared" ref="T56" si="9">SUM(U3:U55)</f>
        <v>0</v>
      </c>
      <c r="U56" s="45"/>
      <c r="V56" s="44">
        <f t="shared" ref="V56" si="10">SUM(W3:W55)</f>
        <v>0</v>
      </c>
      <c r="W56" s="45"/>
      <c r="X56" s="44">
        <f t="shared" ref="X56" si="11">SUM(Y3:Y55)</f>
        <v>0</v>
      </c>
      <c r="Y56" s="45"/>
      <c r="Z56" s="44">
        <f t="shared" ref="Z56" si="12">SUM(AA3:AA55)</f>
        <v>0</v>
      </c>
      <c r="AA56" s="45"/>
      <c r="AB56" s="44">
        <f t="shared" ref="AB56" si="13">SUM(AC3:AC55)</f>
        <v>0</v>
      </c>
      <c r="AC56" s="45"/>
      <c r="AD56" s="44">
        <f t="shared" ref="AD56" si="14">SUM(AE3:AE55)</f>
        <v>0</v>
      </c>
      <c r="AE56" s="45"/>
    </row>
  </sheetData>
  <mergeCells count="31">
    <mergeCell ref="Z56:AA56"/>
    <mergeCell ref="AB56:AC56"/>
    <mergeCell ref="AD56:AE56"/>
    <mergeCell ref="N56:O56"/>
    <mergeCell ref="P56:Q56"/>
    <mergeCell ref="R56:S56"/>
    <mergeCell ref="T56:U56"/>
    <mergeCell ref="V56:W56"/>
    <mergeCell ref="X56:Y56"/>
    <mergeCell ref="V1:W1"/>
    <mergeCell ref="X1:Y1"/>
    <mergeCell ref="Z1:AA1"/>
    <mergeCell ref="AB1:AC1"/>
    <mergeCell ref="AD1:AE1"/>
    <mergeCell ref="D56:E56"/>
    <mergeCell ref="F56:G56"/>
    <mergeCell ref="H56:I56"/>
    <mergeCell ref="J56:K56"/>
    <mergeCell ref="L56:M56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125"/>
  <sheetViews>
    <sheetView topLeftCell="A103" workbookViewId="0">
      <selection activeCell="K3" sqref="K3:K124"/>
    </sheetView>
  </sheetViews>
  <sheetFormatPr defaultRowHeight="15"/>
  <cols>
    <col min="2" max="2" width="36.28515625" customWidth="1"/>
    <col min="3" max="3" width="9.7109375" bestFit="1" customWidth="1"/>
  </cols>
  <sheetData>
    <row r="1" spans="1:3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>
        <v>52.3</v>
      </c>
      <c r="D3" s="2">
        <v>0.4022</v>
      </c>
      <c r="E3" s="2">
        <f>C3*D3</f>
        <v>21.035059999999998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>
      <c r="A4" s="2">
        <v>2</v>
      </c>
      <c r="B4" s="2"/>
      <c r="C4" s="2">
        <v>53.7</v>
      </c>
      <c r="D4" s="2">
        <v>0.4022</v>
      </c>
      <c r="E4" s="2">
        <f t="shared" ref="E4:E67" si="0">C4*D4</f>
        <v>21.598140000000001</v>
      </c>
      <c r="F4" s="2"/>
      <c r="G4" s="2">
        <f t="shared" ref="G4:G67" si="1">C4*F4</f>
        <v>0</v>
      </c>
      <c r="H4" s="2"/>
      <c r="I4" s="2">
        <f t="shared" ref="I4:I67" si="2">C4*H4</f>
        <v>0</v>
      </c>
      <c r="J4" s="2"/>
      <c r="K4" s="2">
        <f t="shared" ref="K4:K67" si="3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>
      <c r="A5" s="2">
        <v>3</v>
      </c>
      <c r="B5" s="2"/>
      <c r="C5" s="2">
        <v>53.7</v>
      </c>
      <c r="D5" s="2">
        <v>0.4022</v>
      </c>
      <c r="E5" s="2">
        <f t="shared" si="0"/>
        <v>21.598140000000001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>
      <c r="A6" s="2">
        <v>4</v>
      </c>
      <c r="B6" s="2"/>
      <c r="C6" s="2">
        <v>53.1</v>
      </c>
      <c r="D6" s="2">
        <v>0.4022</v>
      </c>
      <c r="E6" s="2">
        <f t="shared" si="0"/>
        <v>21.356819999999999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>
      <c r="A7" s="2">
        <v>5</v>
      </c>
      <c r="B7" s="2"/>
      <c r="C7" s="2">
        <v>52.9</v>
      </c>
      <c r="D7" s="2">
        <v>0.4022</v>
      </c>
      <c r="E7" s="2">
        <f t="shared" si="0"/>
        <v>21.27638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>
      <c r="A8" s="2">
        <v>6</v>
      </c>
      <c r="B8" s="2"/>
      <c r="C8" s="2">
        <v>53.2</v>
      </c>
      <c r="D8" s="2">
        <v>0.4022</v>
      </c>
      <c r="E8" s="2">
        <f t="shared" si="0"/>
        <v>21.397040000000001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>
      <c r="A9" s="2">
        <v>7</v>
      </c>
      <c r="B9" s="2"/>
      <c r="C9" s="2">
        <v>51.8</v>
      </c>
      <c r="D9" s="2">
        <v>0.4022</v>
      </c>
      <c r="E9" s="2">
        <f t="shared" si="0"/>
        <v>20.833959999999998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>
      <c r="A10" s="2">
        <v>8</v>
      </c>
      <c r="B10" s="2"/>
      <c r="C10" s="2">
        <v>53.7</v>
      </c>
      <c r="D10" s="2">
        <v>0.4022</v>
      </c>
      <c r="E10" s="2">
        <f t="shared" si="0"/>
        <v>21.598140000000001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>
      <c r="A11" s="2">
        <v>9</v>
      </c>
      <c r="B11" s="2"/>
      <c r="C11" s="2">
        <v>53.6</v>
      </c>
      <c r="D11" s="2">
        <v>0.4022</v>
      </c>
      <c r="E11" s="2">
        <f t="shared" si="0"/>
        <v>21.557919999999999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>
      <c r="A12" s="2">
        <v>10</v>
      </c>
      <c r="B12" s="2"/>
      <c r="C12" s="2">
        <v>52.5</v>
      </c>
      <c r="D12" s="2">
        <v>0.4022</v>
      </c>
      <c r="E12" s="2">
        <f t="shared" si="0"/>
        <v>21.115500000000001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>
      <c r="A13" s="2">
        <v>11</v>
      </c>
      <c r="B13" s="2"/>
      <c r="C13" s="2">
        <v>53.2</v>
      </c>
      <c r="D13" s="2">
        <v>0.4022</v>
      </c>
      <c r="E13" s="2">
        <f t="shared" si="0"/>
        <v>21.397040000000001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>
      <c r="A14" s="2">
        <v>12</v>
      </c>
      <c r="B14" s="2"/>
      <c r="C14" s="2">
        <v>54.2</v>
      </c>
      <c r="D14" s="2">
        <v>0.4022</v>
      </c>
      <c r="E14" s="2">
        <f t="shared" si="0"/>
        <v>21.799240000000001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>
      <c r="A15" s="2">
        <v>13</v>
      </c>
      <c r="B15" s="2"/>
      <c r="C15" s="2">
        <v>53.9</v>
      </c>
      <c r="D15" s="2">
        <v>0.4022</v>
      </c>
      <c r="E15" s="2">
        <f t="shared" si="0"/>
        <v>21.67858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>
      <c r="A16" s="2">
        <v>14</v>
      </c>
      <c r="B16" s="2"/>
      <c r="C16" s="2">
        <v>53</v>
      </c>
      <c r="D16" s="2">
        <v>0.4022</v>
      </c>
      <c r="E16" s="2">
        <f t="shared" si="0"/>
        <v>21.316600000000001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>
      <c r="A17" s="2">
        <v>15</v>
      </c>
      <c r="B17" s="2"/>
      <c r="C17" s="2">
        <v>52.7</v>
      </c>
      <c r="D17" s="2">
        <v>0.4022</v>
      </c>
      <c r="E17" s="2">
        <f t="shared" si="0"/>
        <v>21.19594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>
      <c r="A18" s="2">
        <v>16</v>
      </c>
      <c r="B18" s="2"/>
      <c r="C18" s="2">
        <v>66.599999999999994</v>
      </c>
      <c r="D18" s="2">
        <v>0.4022</v>
      </c>
      <c r="E18" s="2">
        <f t="shared" si="0"/>
        <v>26.786519999999999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>
      <c r="A19" s="2">
        <v>17</v>
      </c>
      <c r="B19" s="2"/>
      <c r="C19" s="2">
        <v>53.2</v>
      </c>
      <c r="D19" s="2">
        <v>0.4022</v>
      </c>
      <c r="E19" s="2">
        <f t="shared" si="0"/>
        <v>21.397040000000001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>
      <c r="A20" s="2">
        <v>18</v>
      </c>
      <c r="B20" s="2"/>
      <c r="C20" s="2">
        <v>53.4</v>
      </c>
      <c r="D20" s="2">
        <v>0.4022</v>
      </c>
      <c r="E20" s="2">
        <f t="shared" si="0"/>
        <v>21.47748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>
      <c r="A21" s="2">
        <v>19</v>
      </c>
      <c r="B21" s="2"/>
      <c r="C21" s="2">
        <v>65.900000000000006</v>
      </c>
      <c r="D21" s="2">
        <v>0.4022</v>
      </c>
      <c r="E21" s="2">
        <f t="shared" si="0"/>
        <v>26.504980000000003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>
      <c r="A22" s="2">
        <v>20</v>
      </c>
      <c r="B22" s="2"/>
      <c r="C22" s="2">
        <v>54.6</v>
      </c>
      <c r="D22" s="2">
        <v>0.4022</v>
      </c>
      <c r="E22" s="2">
        <f t="shared" si="0"/>
        <v>21.96012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>
      <c r="A23" s="2">
        <v>21</v>
      </c>
      <c r="B23" s="2"/>
      <c r="C23" s="2">
        <v>53.9</v>
      </c>
      <c r="D23" s="2">
        <v>0.4022</v>
      </c>
      <c r="E23" s="2">
        <f t="shared" si="0"/>
        <v>21.67858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>
      <c r="A24" s="2">
        <v>22</v>
      </c>
      <c r="B24" s="2"/>
      <c r="C24" s="2">
        <v>67.2</v>
      </c>
      <c r="D24" s="2">
        <v>0.4022</v>
      </c>
      <c r="E24" s="2">
        <f t="shared" si="0"/>
        <v>27.027840000000001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>
      <c r="A25" s="2">
        <v>23</v>
      </c>
      <c r="B25" s="2"/>
      <c r="C25" s="2">
        <v>54.1</v>
      </c>
      <c r="D25" s="2">
        <v>0.4022</v>
      </c>
      <c r="E25" s="2">
        <f t="shared" si="0"/>
        <v>21.75902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>
      <c r="A26" s="2">
        <v>24</v>
      </c>
      <c r="B26" s="2"/>
      <c r="C26" s="2">
        <v>54.1</v>
      </c>
      <c r="D26" s="2">
        <v>0.4022</v>
      </c>
      <c r="E26" s="2">
        <f t="shared" si="0"/>
        <v>21.75902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>
      <c r="A27" s="2">
        <v>25</v>
      </c>
      <c r="B27" s="2"/>
      <c r="C27" s="2">
        <v>66.8</v>
      </c>
      <c r="D27" s="2">
        <v>0.4022</v>
      </c>
      <c r="E27" s="2">
        <f t="shared" si="0"/>
        <v>26.866959999999999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>
      <c r="A28" s="2">
        <v>26</v>
      </c>
      <c r="B28" s="2"/>
      <c r="C28" s="2">
        <v>53.8</v>
      </c>
      <c r="D28" s="2">
        <v>0.4022</v>
      </c>
      <c r="E28" s="2">
        <f t="shared" si="0"/>
        <v>21.638359999999999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>
      <c r="A29" s="2">
        <v>27</v>
      </c>
      <c r="B29" s="2"/>
      <c r="C29" s="2">
        <v>53.2</v>
      </c>
      <c r="D29" s="2">
        <v>0.4022</v>
      </c>
      <c r="E29" s="2">
        <f t="shared" si="0"/>
        <v>21.397040000000001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>
      <c r="A30" s="2">
        <v>28</v>
      </c>
      <c r="B30" s="2"/>
      <c r="C30" s="2">
        <v>66.3</v>
      </c>
      <c r="D30" s="2">
        <v>0.4022</v>
      </c>
      <c r="E30" s="2">
        <f t="shared" si="0"/>
        <v>26.665859999999999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>
      <c r="A31" s="2">
        <v>29</v>
      </c>
      <c r="B31" s="2"/>
      <c r="C31" s="2">
        <v>53.5</v>
      </c>
      <c r="D31" s="2">
        <v>0.4022</v>
      </c>
      <c r="E31" s="2">
        <f t="shared" si="0"/>
        <v>21.517700000000001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>
      <c r="A32" s="2">
        <v>30</v>
      </c>
      <c r="B32" s="2"/>
      <c r="C32" s="2">
        <v>53</v>
      </c>
      <c r="D32" s="2">
        <v>0.4022</v>
      </c>
      <c r="E32" s="2">
        <f t="shared" si="0"/>
        <v>21.316600000000001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>
      <c r="A33" s="2">
        <v>31</v>
      </c>
      <c r="B33" s="2"/>
      <c r="C33" s="2">
        <v>53.4</v>
      </c>
      <c r="D33" s="2">
        <v>0.4022</v>
      </c>
      <c r="E33" s="2">
        <f t="shared" si="0"/>
        <v>21.47748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>
      <c r="A34" s="2">
        <v>32</v>
      </c>
      <c r="B34" s="2"/>
      <c r="C34" s="2">
        <v>53.6</v>
      </c>
      <c r="D34" s="2">
        <v>0.4022</v>
      </c>
      <c r="E34" s="2">
        <f t="shared" si="0"/>
        <v>21.557919999999999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>
      <c r="A35" s="2">
        <v>33</v>
      </c>
      <c r="B35" s="2"/>
      <c r="C35" s="2">
        <v>53.4</v>
      </c>
      <c r="D35" s="2">
        <v>0.4022</v>
      </c>
      <c r="E35" s="2">
        <f t="shared" si="0"/>
        <v>21.47748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>
      <c r="A36" s="2">
        <v>34</v>
      </c>
      <c r="B36" s="2"/>
      <c r="C36" s="2">
        <v>76.8</v>
      </c>
      <c r="D36" s="2">
        <v>0.4022</v>
      </c>
      <c r="E36" s="2">
        <f t="shared" si="0"/>
        <v>30.888959999999997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>
      <c r="A37" s="2">
        <v>35</v>
      </c>
      <c r="B37" s="2"/>
      <c r="C37" s="2">
        <v>65.900000000000006</v>
      </c>
      <c r="D37" s="2">
        <v>0.4022</v>
      </c>
      <c r="E37" s="2">
        <f t="shared" si="0"/>
        <v>26.504980000000003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>
      <c r="A38" s="2">
        <v>36</v>
      </c>
      <c r="B38" s="2"/>
      <c r="C38" s="2">
        <v>53.5</v>
      </c>
      <c r="D38" s="2">
        <v>0.4022</v>
      </c>
      <c r="E38" s="2">
        <f t="shared" si="0"/>
        <v>21.517700000000001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>
      <c r="A39" s="2">
        <v>37</v>
      </c>
      <c r="B39" s="2"/>
      <c r="C39" s="2">
        <v>52.9</v>
      </c>
      <c r="D39" s="2">
        <v>0.4022</v>
      </c>
      <c r="E39" s="2">
        <f t="shared" si="0"/>
        <v>21.27638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>
      <c r="A40" s="2">
        <v>38</v>
      </c>
      <c r="B40" s="2"/>
      <c r="C40" s="2">
        <v>77.900000000000006</v>
      </c>
      <c r="D40" s="2">
        <v>0.4022</v>
      </c>
      <c r="E40" s="2">
        <f t="shared" si="0"/>
        <v>31.331380000000003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>
      <c r="A41" s="2">
        <v>39</v>
      </c>
      <c r="B41" s="2"/>
      <c r="C41" s="2">
        <v>67.5</v>
      </c>
      <c r="D41" s="2">
        <v>0.4022</v>
      </c>
      <c r="E41" s="2">
        <f t="shared" si="0"/>
        <v>27.148499999999999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>
      <c r="A42" s="2">
        <v>40</v>
      </c>
      <c r="B42" s="2"/>
      <c r="C42" s="2">
        <v>55.4</v>
      </c>
      <c r="D42" s="2">
        <v>0.4022</v>
      </c>
      <c r="E42" s="2">
        <f t="shared" si="0"/>
        <v>22.281880000000001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>
      <c r="A43" s="2">
        <v>41</v>
      </c>
      <c r="B43" s="2"/>
      <c r="C43" s="2">
        <v>54.1</v>
      </c>
      <c r="D43" s="2">
        <v>0.4022</v>
      </c>
      <c r="E43" s="2">
        <f t="shared" si="0"/>
        <v>21.75902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>
      <c r="A44" s="2">
        <v>42</v>
      </c>
      <c r="B44" s="2"/>
      <c r="C44" s="2">
        <v>77.099999999999994</v>
      </c>
      <c r="D44" s="2">
        <v>0.4022</v>
      </c>
      <c r="E44" s="2">
        <f t="shared" si="0"/>
        <v>31.009619999999998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>
      <c r="A45" s="2">
        <v>43</v>
      </c>
      <c r="B45" s="2"/>
      <c r="C45" s="2">
        <v>64.2</v>
      </c>
      <c r="D45" s="2">
        <v>0.4022</v>
      </c>
      <c r="E45" s="2">
        <f t="shared" si="0"/>
        <v>25.82124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>
      <c r="A46" s="2">
        <v>44</v>
      </c>
      <c r="B46" s="2"/>
      <c r="C46" s="2">
        <v>53</v>
      </c>
      <c r="D46" s="2">
        <v>0.4022</v>
      </c>
      <c r="E46" s="2">
        <f t="shared" si="0"/>
        <v>21.316600000000001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>
      <c r="A47" s="2">
        <v>45</v>
      </c>
      <c r="B47" s="2"/>
      <c r="C47" s="2">
        <v>53.4</v>
      </c>
      <c r="D47" s="2">
        <v>0.4022</v>
      </c>
      <c r="E47" s="2">
        <f t="shared" si="0"/>
        <v>21.47748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>
      <c r="A48" s="2">
        <v>46</v>
      </c>
      <c r="B48" s="2"/>
      <c r="C48" s="2">
        <v>77.5</v>
      </c>
      <c r="D48" s="2">
        <v>0.4022</v>
      </c>
      <c r="E48" s="2">
        <f t="shared" si="0"/>
        <v>31.170500000000001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>
      <c r="A49" s="2">
        <v>47</v>
      </c>
      <c r="B49" s="2"/>
      <c r="C49" s="2">
        <v>65.599999999999994</v>
      </c>
      <c r="D49" s="2">
        <v>0.4022</v>
      </c>
      <c r="E49" s="2">
        <f t="shared" si="0"/>
        <v>26.384319999999999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>
      <c r="A50" s="2">
        <v>48</v>
      </c>
      <c r="B50" s="2"/>
      <c r="C50" s="2">
        <v>53.1</v>
      </c>
      <c r="D50" s="2">
        <v>0.4022</v>
      </c>
      <c r="E50" s="2">
        <f t="shared" si="0"/>
        <v>21.356819999999999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>
      <c r="A51" s="2">
        <v>49</v>
      </c>
      <c r="B51" s="2"/>
      <c r="C51" s="2">
        <v>53.8</v>
      </c>
      <c r="D51" s="2">
        <v>0.4022</v>
      </c>
      <c r="E51" s="2">
        <f t="shared" si="0"/>
        <v>21.638359999999999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>
      <c r="A52" s="2">
        <v>50</v>
      </c>
      <c r="B52" s="2"/>
      <c r="C52" s="2">
        <v>78.7</v>
      </c>
      <c r="D52" s="2">
        <v>0.4022</v>
      </c>
      <c r="E52" s="2">
        <f t="shared" si="0"/>
        <v>31.65314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>
      <c r="A53" s="2">
        <v>51</v>
      </c>
      <c r="B53" s="2"/>
      <c r="C53" s="2">
        <v>75.2</v>
      </c>
      <c r="D53" s="2">
        <v>0.4022</v>
      </c>
      <c r="E53" s="2">
        <f t="shared" si="0"/>
        <v>30.245440000000002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>
      <c r="A54" s="2">
        <v>52</v>
      </c>
      <c r="B54" s="2"/>
      <c r="C54" s="2">
        <v>53</v>
      </c>
      <c r="D54" s="2">
        <v>0.4022</v>
      </c>
      <c r="E54" s="2">
        <f t="shared" si="0"/>
        <v>21.316600000000001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>
      <c r="A55" s="2">
        <v>53</v>
      </c>
      <c r="B55" s="2"/>
      <c r="C55" s="2">
        <v>65.2</v>
      </c>
      <c r="D55" s="2">
        <v>0.4022</v>
      </c>
      <c r="E55" s="2">
        <f t="shared" si="0"/>
        <v>26.22344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>
      <c r="A56" s="2">
        <v>54</v>
      </c>
      <c r="B56" s="2"/>
      <c r="C56" s="2">
        <v>76.3</v>
      </c>
      <c r="D56" s="2">
        <v>0.4022</v>
      </c>
      <c r="E56" s="2">
        <f t="shared" si="0"/>
        <v>30.687860000000001</v>
      </c>
      <c r="F56" s="2"/>
      <c r="G56" s="2">
        <f t="shared" si="1"/>
        <v>0</v>
      </c>
      <c r="H56" s="2"/>
      <c r="I56" s="2">
        <f t="shared" si="2"/>
        <v>0</v>
      </c>
      <c r="J56" s="2"/>
      <c r="K56" s="2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>
      <c r="A57" s="2">
        <v>55</v>
      </c>
      <c r="B57" s="2"/>
      <c r="C57" s="2">
        <v>53.2</v>
      </c>
      <c r="D57" s="2">
        <v>0.4022</v>
      </c>
      <c r="E57" s="2">
        <f t="shared" si="0"/>
        <v>21.397040000000001</v>
      </c>
      <c r="F57" s="2"/>
      <c r="G57" s="2">
        <f t="shared" si="1"/>
        <v>0</v>
      </c>
      <c r="H57" s="2"/>
      <c r="I57" s="2">
        <f t="shared" si="2"/>
        <v>0</v>
      </c>
      <c r="J57" s="2"/>
      <c r="K57" s="2">
        <f t="shared" si="3"/>
        <v>0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>
      <c r="A58" s="2">
        <v>56</v>
      </c>
      <c r="B58" s="2"/>
      <c r="C58" s="2">
        <v>66.2</v>
      </c>
      <c r="D58" s="2">
        <v>0.4022</v>
      </c>
      <c r="E58" s="2">
        <f t="shared" si="0"/>
        <v>26.625640000000001</v>
      </c>
      <c r="F58" s="2"/>
      <c r="G58" s="2">
        <f t="shared" si="1"/>
        <v>0</v>
      </c>
      <c r="H58" s="2"/>
      <c r="I58" s="2">
        <f t="shared" si="2"/>
        <v>0</v>
      </c>
      <c r="J58" s="2"/>
      <c r="K58" s="2">
        <f t="shared" si="3"/>
        <v>0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>
      <c r="A59" s="2">
        <v>57</v>
      </c>
      <c r="B59" s="2"/>
      <c r="C59" s="2">
        <v>76.3</v>
      </c>
      <c r="D59" s="2">
        <v>0.4022</v>
      </c>
      <c r="E59" s="2">
        <f t="shared" si="0"/>
        <v>30.687860000000001</v>
      </c>
      <c r="F59" s="2"/>
      <c r="G59" s="2">
        <f t="shared" si="1"/>
        <v>0</v>
      </c>
      <c r="H59" s="2"/>
      <c r="I59" s="2">
        <f t="shared" si="2"/>
        <v>0</v>
      </c>
      <c r="J59" s="2"/>
      <c r="K59" s="2">
        <f t="shared" si="3"/>
        <v>0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>
      <c r="A60" s="2">
        <v>58</v>
      </c>
      <c r="B60" s="2"/>
      <c r="C60" s="2">
        <v>53.6</v>
      </c>
      <c r="D60" s="2">
        <v>0.4022</v>
      </c>
      <c r="E60" s="2">
        <f t="shared" si="0"/>
        <v>21.557919999999999</v>
      </c>
      <c r="F60" s="2"/>
      <c r="G60" s="2">
        <f t="shared" si="1"/>
        <v>0</v>
      </c>
      <c r="H60" s="2"/>
      <c r="I60" s="2">
        <f t="shared" si="2"/>
        <v>0</v>
      </c>
      <c r="J60" s="2"/>
      <c r="K60" s="2">
        <f t="shared" si="3"/>
        <v>0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>
      <c r="A61" s="2">
        <v>59</v>
      </c>
      <c r="B61" s="2"/>
      <c r="C61" s="2">
        <v>65.599999999999994</v>
      </c>
      <c r="D61" s="2">
        <v>0.4022</v>
      </c>
      <c r="E61" s="2">
        <f t="shared" si="0"/>
        <v>26.384319999999999</v>
      </c>
      <c r="F61" s="2"/>
      <c r="G61" s="2">
        <f t="shared" si="1"/>
        <v>0</v>
      </c>
      <c r="H61" s="2"/>
      <c r="I61" s="2">
        <f t="shared" si="2"/>
        <v>0</v>
      </c>
      <c r="J61" s="2"/>
      <c r="K61" s="2">
        <f t="shared" si="3"/>
        <v>0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>
      <c r="A62" s="2">
        <v>60</v>
      </c>
      <c r="B62" s="2"/>
      <c r="C62" s="2">
        <v>77.8</v>
      </c>
      <c r="D62" s="2">
        <v>0.4022</v>
      </c>
      <c r="E62" s="2">
        <f t="shared" si="0"/>
        <v>31.291159999999998</v>
      </c>
      <c r="F62" s="2"/>
      <c r="G62" s="2">
        <f t="shared" si="1"/>
        <v>0</v>
      </c>
      <c r="H62" s="2"/>
      <c r="I62" s="2">
        <f t="shared" si="2"/>
        <v>0</v>
      </c>
      <c r="J62" s="2"/>
      <c r="K62" s="2">
        <f t="shared" si="3"/>
        <v>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>
      <c r="A63" s="2">
        <v>61</v>
      </c>
      <c r="B63" s="2"/>
      <c r="C63" s="2">
        <v>52.6</v>
      </c>
      <c r="D63" s="2">
        <v>0.4022</v>
      </c>
      <c r="E63" s="2">
        <f t="shared" si="0"/>
        <v>21.155720000000002</v>
      </c>
      <c r="F63" s="2"/>
      <c r="G63" s="2">
        <f t="shared" si="1"/>
        <v>0</v>
      </c>
      <c r="H63" s="2"/>
      <c r="I63" s="2">
        <f t="shared" si="2"/>
        <v>0</v>
      </c>
      <c r="J63" s="2"/>
      <c r="K63" s="2">
        <f t="shared" si="3"/>
        <v>0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>
      <c r="A64" s="2">
        <v>62</v>
      </c>
      <c r="B64" s="2"/>
      <c r="C64" s="2">
        <v>66.400000000000006</v>
      </c>
      <c r="D64" s="2">
        <v>0.4022</v>
      </c>
      <c r="E64" s="2">
        <f t="shared" si="0"/>
        <v>26.706080000000004</v>
      </c>
      <c r="F64" s="2"/>
      <c r="G64" s="2">
        <f t="shared" si="1"/>
        <v>0</v>
      </c>
      <c r="H64" s="2"/>
      <c r="I64" s="2">
        <f t="shared" si="2"/>
        <v>0</v>
      </c>
      <c r="J64" s="2"/>
      <c r="K64" s="2">
        <f t="shared" si="3"/>
        <v>0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>
      <c r="A65" s="2">
        <v>63</v>
      </c>
      <c r="B65" s="2"/>
      <c r="C65" s="2">
        <v>77.900000000000006</v>
      </c>
      <c r="D65" s="2">
        <v>0.4022</v>
      </c>
      <c r="E65" s="2">
        <f t="shared" si="0"/>
        <v>31.331380000000003</v>
      </c>
      <c r="F65" s="2"/>
      <c r="G65" s="2">
        <f t="shared" si="1"/>
        <v>0</v>
      </c>
      <c r="H65" s="2"/>
      <c r="I65" s="2">
        <f t="shared" si="2"/>
        <v>0</v>
      </c>
      <c r="J65" s="2"/>
      <c r="K65" s="2">
        <f t="shared" si="3"/>
        <v>0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>
      <c r="A66" s="2">
        <v>64</v>
      </c>
      <c r="B66" s="2"/>
      <c r="C66" s="2">
        <v>52.9</v>
      </c>
      <c r="D66" s="2">
        <v>0.4022</v>
      </c>
      <c r="E66" s="2">
        <f t="shared" si="0"/>
        <v>21.27638</v>
      </c>
      <c r="F66" s="2"/>
      <c r="G66" s="2">
        <f t="shared" si="1"/>
        <v>0</v>
      </c>
      <c r="H66" s="2"/>
      <c r="I66" s="2">
        <f t="shared" si="2"/>
        <v>0</v>
      </c>
      <c r="J66" s="2"/>
      <c r="K66" s="2">
        <f t="shared" si="3"/>
        <v>0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>
      <c r="A67" s="2">
        <v>65</v>
      </c>
      <c r="B67" s="2"/>
      <c r="C67" s="2">
        <v>65.8</v>
      </c>
      <c r="D67" s="2">
        <v>0.4022</v>
      </c>
      <c r="E67" s="2">
        <f t="shared" si="0"/>
        <v>26.464759999999998</v>
      </c>
      <c r="F67" s="2"/>
      <c r="G67" s="2">
        <f t="shared" si="1"/>
        <v>0</v>
      </c>
      <c r="H67" s="2"/>
      <c r="I67" s="2">
        <f t="shared" si="2"/>
        <v>0</v>
      </c>
      <c r="J67" s="2"/>
      <c r="K67" s="2">
        <f t="shared" si="3"/>
        <v>0</v>
      </c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>
      <c r="A68" s="2">
        <v>66</v>
      </c>
      <c r="B68" s="2"/>
      <c r="C68" s="2">
        <v>77</v>
      </c>
      <c r="D68" s="2">
        <v>0.4022</v>
      </c>
      <c r="E68" s="2">
        <f t="shared" ref="E68:E124" si="4">C68*D68</f>
        <v>30.9694</v>
      </c>
      <c r="F68" s="2"/>
      <c r="G68" s="2">
        <f t="shared" ref="G68:G124" si="5">C68*F68</f>
        <v>0</v>
      </c>
      <c r="H68" s="2"/>
      <c r="I68" s="2">
        <f t="shared" ref="I68:I124" si="6">C68*H68</f>
        <v>0</v>
      </c>
      <c r="J68" s="2"/>
      <c r="K68" s="2">
        <f t="shared" ref="K68:K124" si="7">C68*J68</f>
        <v>0</v>
      </c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>
      <c r="A69" s="2">
        <v>67</v>
      </c>
      <c r="B69" s="2"/>
      <c r="C69" s="2">
        <v>51.8</v>
      </c>
      <c r="D69" s="2">
        <v>0.4022</v>
      </c>
      <c r="E69" s="2">
        <f t="shared" si="4"/>
        <v>20.833959999999998</v>
      </c>
      <c r="F69" s="2"/>
      <c r="G69" s="2">
        <f t="shared" si="5"/>
        <v>0</v>
      </c>
      <c r="H69" s="2"/>
      <c r="I69" s="2">
        <f t="shared" si="6"/>
        <v>0</v>
      </c>
      <c r="J69" s="2"/>
      <c r="K69" s="2">
        <f t="shared" si="7"/>
        <v>0</v>
      </c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>
      <c r="A70" s="2">
        <v>68</v>
      </c>
      <c r="B70" s="2"/>
      <c r="C70" s="2">
        <v>66</v>
      </c>
      <c r="D70" s="2">
        <v>0.4022</v>
      </c>
      <c r="E70" s="2">
        <f t="shared" si="4"/>
        <v>26.545200000000001</v>
      </c>
      <c r="F70" s="2"/>
      <c r="G70" s="2">
        <f t="shared" si="5"/>
        <v>0</v>
      </c>
      <c r="H70" s="2"/>
      <c r="I70" s="2">
        <f t="shared" si="6"/>
        <v>0</v>
      </c>
      <c r="J70" s="2"/>
      <c r="K70" s="2">
        <f t="shared" si="7"/>
        <v>0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>
      <c r="A71" s="2">
        <v>69</v>
      </c>
      <c r="B71" s="2"/>
      <c r="C71" s="2">
        <v>76.400000000000006</v>
      </c>
      <c r="D71" s="2">
        <v>0.4022</v>
      </c>
      <c r="E71" s="2">
        <f t="shared" si="4"/>
        <v>30.728080000000002</v>
      </c>
      <c r="F71" s="2"/>
      <c r="G71" s="2">
        <f t="shared" si="5"/>
        <v>0</v>
      </c>
      <c r="H71" s="2"/>
      <c r="I71" s="2">
        <f t="shared" si="6"/>
        <v>0</v>
      </c>
      <c r="J71" s="2"/>
      <c r="K71" s="2">
        <f t="shared" si="7"/>
        <v>0</v>
      </c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>
      <c r="A72" s="2">
        <v>70</v>
      </c>
      <c r="B72" s="2"/>
      <c r="C72" s="2">
        <v>32.6</v>
      </c>
      <c r="D72" s="2">
        <v>0.4022</v>
      </c>
      <c r="E72" s="2">
        <f t="shared" si="4"/>
        <v>13.11172</v>
      </c>
      <c r="F72" s="2"/>
      <c r="G72" s="2">
        <f t="shared" si="5"/>
        <v>0</v>
      </c>
      <c r="H72" s="2"/>
      <c r="I72" s="2">
        <f t="shared" si="6"/>
        <v>0</v>
      </c>
      <c r="J72" s="2"/>
      <c r="K72" s="2">
        <f t="shared" si="7"/>
        <v>0</v>
      </c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>
      <c r="A73" s="5">
        <v>71</v>
      </c>
      <c r="B73" s="2"/>
      <c r="C73" s="2">
        <v>65.900000000000006</v>
      </c>
      <c r="D73" s="2">
        <v>0.4022</v>
      </c>
      <c r="E73" s="2">
        <f t="shared" si="4"/>
        <v>26.504980000000003</v>
      </c>
      <c r="F73" s="2"/>
      <c r="G73" s="2">
        <f t="shared" si="5"/>
        <v>0</v>
      </c>
      <c r="H73" s="2"/>
      <c r="I73" s="2">
        <f t="shared" si="6"/>
        <v>0</v>
      </c>
      <c r="J73" s="2"/>
      <c r="K73" s="2">
        <f t="shared" si="7"/>
        <v>0</v>
      </c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>
      <c r="A74" s="5">
        <v>72</v>
      </c>
      <c r="B74" s="2"/>
      <c r="C74" s="2">
        <v>76.2</v>
      </c>
      <c r="D74" s="2">
        <v>0.4022</v>
      </c>
      <c r="E74" s="2">
        <f t="shared" si="4"/>
        <v>30.647640000000003</v>
      </c>
      <c r="F74" s="2"/>
      <c r="G74" s="2">
        <f t="shared" si="5"/>
        <v>0</v>
      </c>
      <c r="H74" s="2"/>
      <c r="I74" s="2">
        <f t="shared" si="6"/>
        <v>0</v>
      </c>
      <c r="J74" s="2"/>
      <c r="K74" s="2">
        <f t="shared" si="7"/>
        <v>0</v>
      </c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>
      <c r="A75" s="5">
        <v>73</v>
      </c>
      <c r="B75" s="2"/>
      <c r="C75" s="2">
        <v>52.9</v>
      </c>
      <c r="D75" s="2">
        <v>0.4022</v>
      </c>
      <c r="E75" s="2">
        <f t="shared" si="4"/>
        <v>21.27638</v>
      </c>
      <c r="F75" s="2"/>
      <c r="G75" s="2">
        <f t="shared" si="5"/>
        <v>0</v>
      </c>
      <c r="H75" s="2"/>
      <c r="I75" s="2">
        <f t="shared" si="6"/>
        <v>0</v>
      </c>
      <c r="J75" s="2"/>
      <c r="K75" s="2">
        <f t="shared" si="7"/>
        <v>0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>
      <c r="A76" s="5">
        <v>74</v>
      </c>
      <c r="B76" s="2"/>
      <c r="C76" s="2">
        <v>66.099999999999994</v>
      </c>
      <c r="D76" s="2">
        <v>0.4022</v>
      </c>
      <c r="E76" s="2">
        <f t="shared" si="4"/>
        <v>26.585419999999999</v>
      </c>
      <c r="F76" s="2"/>
      <c r="G76" s="2">
        <f t="shared" si="5"/>
        <v>0</v>
      </c>
      <c r="H76" s="2"/>
      <c r="I76" s="2">
        <f t="shared" si="6"/>
        <v>0</v>
      </c>
      <c r="J76" s="2"/>
      <c r="K76" s="2">
        <f t="shared" si="7"/>
        <v>0</v>
      </c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>
      <c r="A77" s="5">
        <v>75</v>
      </c>
      <c r="B77" s="2"/>
      <c r="C77" s="2">
        <v>76</v>
      </c>
      <c r="D77" s="2">
        <v>0.4022</v>
      </c>
      <c r="E77" s="2">
        <f t="shared" si="4"/>
        <v>30.5672</v>
      </c>
      <c r="F77" s="2"/>
      <c r="G77" s="2">
        <f t="shared" si="5"/>
        <v>0</v>
      </c>
      <c r="H77" s="2"/>
      <c r="I77" s="2">
        <f t="shared" si="6"/>
        <v>0</v>
      </c>
      <c r="J77" s="2"/>
      <c r="K77" s="2">
        <f t="shared" si="7"/>
        <v>0</v>
      </c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>
      <c r="A78" s="5">
        <v>76</v>
      </c>
      <c r="B78" s="2"/>
      <c r="C78" s="2">
        <v>53.2</v>
      </c>
      <c r="D78" s="2">
        <v>0.4022</v>
      </c>
      <c r="E78" s="2">
        <f t="shared" si="4"/>
        <v>21.397040000000001</v>
      </c>
      <c r="F78" s="2"/>
      <c r="G78" s="2">
        <f t="shared" si="5"/>
        <v>0</v>
      </c>
      <c r="H78" s="2"/>
      <c r="I78" s="2">
        <f t="shared" si="6"/>
        <v>0</v>
      </c>
      <c r="J78" s="2"/>
      <c r="K78" s="2">
        <f t="shared" si="7"/>
        <v>0</v>
      </c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>
      <c r="A79" s="5">
        <v>77</v>
      </c>
      <c r="B79" s="2"/>
      <c r="C79" s="2">
        <v>65.099999999999994</v>
      </c>
      <c r="D79" s="2">
        <v>0.4022</v>
      </c>
      <c r="E79" s="2">
        <f t="shared" si="4"/>
        <v>26.183219999999999</v>
      </c>
      <c r="F79" s="2"/>
      <c r="G79" s="2">
        <f t="shared" si="5"/>
        <v>0</v>
      </c>
      <c r="H79" s="2"/>
      <c r="I79" s="2">
        <f t="shared" si="6"/>
        <v>0</v>
      </c>
      <c r="J79" s="2"/>
      <c r="K79" s="2">
        <f t="shared" si="7"/>
        <v>0</v>
      </c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>
      <c r="A80" s="5">
        <v>78</v>
      </c>
      <c r="B80" s="2"/>
      <c r="C80" s="2">
        <v>66.2</v>
      </c>
      <c r="D80" s="2">
        <v>0.4022</v>
      </c>
      <c r="E80" s="2">
        <f t="shared" si="4"/>
        <v>26.625640000000001</v>
      </c>
      <c r="F80" s="2"/>
      <c r="G80" s="2">
        <f t="shared" si="5"/>
        <v>0</v>
      </c>
      <c r="H80" s="2"/>
      <c r="I80" s="2">
        <f t="shared" si="6"/>
        <v>0</v>
      </c>
      <c r="J80" s="2"/>
      <c r="K80" s="2">
        <f t="shared" si="7"/>
        <v>0</v>
      </c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>
      <c r="A81" s="5">
        <v>79</v>
      </c>
      <c r="B81" s="2"/>
      <c r="C81" s="2">
        <v>54.2</v>
      </c>
      <c r="D81" s="2">
        <v>0.4022</v>
      </c>
      <c r="E81" s="2">
        <f t="shared" si="4"/>
        <v>21.799240000000001</v>
      </c>
      <c r="F81" s="2"/>
      <c r="G81" s="2">
        <f t="shared" si="5"/>
        <v>0</v>
      </c>
      <c r="H81" s="2"/>
      <c r="I81" s="2">
        <f t="shared" si="6"/>
        <v>0</v>
      </c>
      <c r="J81" s="2"/>
      <c r="K81" s="2">
        <f t="shared" si="7"/>
        <v>0</v>
      </c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>
      <c r="A82" s="5">
        <v>80</v>
      </c>
      <c r="B82" s="2"/>
      <c r="C82" s="2">
        <v>76.599999999999994</v>
      </c>
      <c r="D82" s="2">
        <v>0.4022</v>
      </c>
      <c r="E82" s="2">
        <f t="shared" si="4"/>
        <v>30.808519999999998</v>
      </c>
      <c r="F82" s="2"/>
      <c r="G82" s="2">
        <f t="shared" si="5"/>
        <v>0</v>
      </c>
      <c r="H82" s="2"/>
      <c r="I82" s="2">
        <f t="shared" si="6"/>
        <v>0</v>
      </c>
      <c r="J82" s="2"/>
      <c r="K82" s="2">
        <f t="shared" si="7"/>
        <v>0</v>
      </c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>
      <c r="A83" s="5">
        <v>81</v>
      </c>
      <c r="B83" s="2"/>
      <c r="C83" s="2">
        <v>67.099999999999994</v>
      </c>
      <c r="D83" s="2">
        <v>0.4022</v>
      </c>
      <c r="E83" s="2">
        <f t="shared" si="4"/>
        <v>26.987619999999996</v>
      </c>
      <c r="F83" s="2"/>
      <c r="G83" s="2">
        <f t="shared" si="5"/>
        <v>0</v>
      </c>
      <c r="H83" s="2"/>
      <c r="I83" s="2">
        <f t="shared" si="6"/>
        <v>0</v>
      </c>
      <c r="J83" s="2"/>
      <c r="K83" s="2">
        <f t="shared" si="7"/>
        <v>0</v>
      </c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>
      <c r="A84" s="5">
        <v>82</v>
      </c>
      <c r="B84" s="2"/>
      <c r="C84" s="2">
        <v>53.2</v>
      </c>
      <c r="D84" s="2">
        <v>0.4022</v>
      </c>
      <c r="E84" s="2">
        <f t="shared" si="4"/>
        <v>21.397040000000001</v>
      </c>
      <c r="F84" s="2"/>
      <c r="G84" s="2">
        <f t="shared" si="5"/>
        <v>0</v>
      </c>
      <c r="H84" s="2"/>
      <c r="I84" s="2">
        <f t="shared" si="6"/>
        <v>0</v>
      </c>
      <c r="J84" s="2"/>
      <c r="K84" s="2">
        <f t="shared" si="7"/>
        <v>0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>
      <c r="A85" s="5">
        <v>83</v>
      </c>
      <c r="B85" s="2"/>
      <c r="C85" s="2">
        <v>76.599999999999994</v>
      </c>
      <c r="D85" s="2">
        <v>0.4022</v>
      </c>
      <c r="E85" s="2">
        <f t="shared" si="4"/>
        <v>30.808519999999998</v>
      </c>
      <c r="F85" s="2"/>
      <c r="G85" s="2">
        <f t="shared" si="5"/>
        <v>0</v>
      </c>
      <c r="H85" s="2"/>
      <c r="I85" s="2">
        <f t="shared" si="6"/>
        <v>0</v>
      </c>
      <c r="J85" s="2"/>
      <c r="K85" s="2">
        <f t="shared" si="7"/>
        <v>0</v>
      </c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>
      <c r="A86" s="5">
        <v>84</v>
      </c>
      <c r="B86" s="2"/>
      <c r="C86" s="2">
        <v>66.3</v>
      </c>
      <c r="D86" s="2">
        <v>0.4022</v>
      </c>
      <c r="E86" s="2">
        <f t="shared" si="4"/>
        <v>26.665859999999999</v>
      </c>
      <c r="F86" s="2"/>
      <c r="G86" s="2">
        <f t="shared" si="5"/>
        <v>0</v>
      </c>
      <c r="H86" s="2"/>
      <c r="I86" s="2">
        <f t="shared" si="6"/>
        <v>0</v>
      </c>
      <c r="J86" s="2"/>
      <c r="K86" s="2">
        <f t="shared" si="7"/>
        <v>0</v>
      </c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>
      <c r="A87" s="5">
        <v>85</v>
      </c>
      <c r="B87" s="2"/>
      <c r="C87" s="2">
        <v>52.8</v>
      </c>
      <c r="D87" s="2">
        <v>0.4022</v>
      </c>
      <c r="E87" s="2">
        <f t="shared" si="4"/>
        <v>21.236159999999998</v>
      </c>
      <c r="F87" s="2"/>
      <c r="G87" s="2">
        <f t="shared" si="5"/>
        <v>0</v>
      </c>
      <c r="H87" s="2"/>
      <c r="I87" s="2">
        <f t="shared" si="6"/>
        <v>0</v>
      </c>
      <c r="J87" s="2"/>
      <c r="K87" s="2">
        <f t="shared" si="7"/>
        <v>0</v>
      </c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>
      <c r="A88" s="5">
        <v>86</v>
      </c>
      <c r="B88" s="2"/>
      <c r="C88" s="2">
        <v>76</v>
      </c>
      <c r="D88" s="2">
        <v>0.4022</v>
      </c>
      <c r="E88" s="2">
        <f t="shared" si="4"/>
        <v>30.5672</v>
      </c>
      <c r="F88" s="2"/>
      <c r="G88" s="2">
        <f t="shared" si="5"/>
        <v>0</v>
      </c>
      <c r="H88" s="2"/>
      <c r="I88" s="2">
        <f t="shared" si="6"/>
        <v>0</v>
      </c>
      <c r="J88" s="2"/>
      <c r="K88" s="2">
        <f t="shared" si="7"/>
        <v>0</v>
      </c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>
      <c r="A89" s="5">
        <v>87</v>
      </c>
      <c r="B89" s="2"/>
      <c r="C89" s="2">
        <v>66.5</v>
      </c>
      <c r="D89" s="2">
        <v>0.4022</v>
      </c>
      <c r="E89" s="2">
        <f t="shared" si="4"/>
        <v>26.746300000000002</v>
      </c>
      <c r="F89" s="2"/>
      <c r="G89" s="2">
        <f t="shared" si="5"/>
        <v>0</v>
      </c>
      <c r="H89" s="2"/>
      <c r="I89" s="2">
        <f t="shared" si="6"/>
        <v>0</v>
      </c>
      <c r="J89" s="2"/>
      <c r="K89" s="2">
        <f t="shared" si="7"/>
        <v>0</v>
      </c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>
      <c r="A90" s="5">
        <v>88</v>
      </c>
      <c r="B90" s="2"/>
      <c r="C90" s="2">
        <v>54.9</v>
      </c>
      <c r="D90" s="2">
        <v>0.4022</v>
      </c>
      <c r="E90" s="2">
        <f t="shared" si="4"/>
        <v>22.080780000000001</v>
      </c>
      <c r="F90" s="2"/>
      <c r="G90" s="2">
        <f t="shared" si="5"/>
        <v>0</v>
      </c>
      <c r="H90" s="2"/>
      <c r="I90" s="2">
        <f t="shared" si="6"/>
        <v>0</v>
      </c>
      <c r="J90" s="2"/>
      <c r="K90" s="2">
        <f t="shared" si="7"/>
        <v>0</v>
      </c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>
      <c r="A91" s="5">
        <v>89</v>
      </c>
      <c r="B91" s="2"/>
      <c r="C91" s="2">
        <v>77.400000000000006</v>
      </c>
      <c r="D91" s="2">
        <v>0.4022</v>
      </c>
      <c r="E91" s="2">
        <f t="shared" si="4"/>
        <v>31.130280000000003</v>
      </c>
      <c r="F91" s="2"/>
      <c r="G91" s="2">
        <f t="shared" si="5"/>
        <v>0</v>
      </c>
      <c r="H91" s="2"/>
      <c r="I91" s="2">
        <f t="shared" si="6"/>
        <v>0</v>
      </c>
      <c r="J91" s="2"/>
      <c r="K91" s="2">
        <f t="shared" si="7"/>
        <v>0</v>
      </c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>
      <c r="A92" s="5">
        <v>90</v>
      </c>
      <c r="B92" s="2"/>
      <c r="C92" s="2">
        <v>65.8</v>
      </c>
      <c r="D92" s="2">
        <v>0.4022</v>
      </c>
      <c r="E92" s="2">
        <f t="shared" si="4"/>
        <v>26.464759999999998</v>
      </c>
      <c r="F92" s="2"/>
      <c r="G92" s="2">
        <f t="shared" si="5"/>
        <v>0</v>
      </c>
      <c r="H92" s="2"/>
      <c r="I92" s="2">
        <f t="shared" si="6"/>
        <v>0</v>
      </c>
      <c r="J92" s="2"/>
      <c r="K92" s="2">
        <f t="shared" si="7"/>
        <v>0</v>
      </c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>
      <c r="A93" s="5">
        <v>91</v>
      </c>
      <c r="B93" s="2"/>
      <c r="C93" s="2">
        <v>53.4</v>
      </c>
      <c r="D93" s="2">
        <v>0.4022</v>
      </c>
      <c r="E93" s="2">
        <f t="shared" si="4"/>
        <v>21.47748</v>
      </c>
      <c r="F93" s="2"/>
      <c r="G93" s="2">
        <f t="shared" si="5"/>
        <v>0</v>
      </c>
      <c r="H93" s="2"/>
      <c r="I93" s="2">
        <f t="shared" si="6"/>
        <v>0</v>
      </c>
      <c r="J93" s="2"/>
      <c r="K93" s="2">
        <f t="shared" si="7"/>
        <v>0</v>
      </c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>
      <c r="A94" s="5">
        <v>92</v>
      </c>
      <c r="B94" s="2"/>
      <c r="C94" s="2">
        <v>77.599999999999994</v>
      </c>
      <c r="D94" s="2">
        <v>0.4022</v>
      </c>
      <c r="E94" s="2">
        <f t="shared" si="4"/>
        <v>31.210719999999998</v>
      </c>
      <c r="F94" s="2"/>
      <c r="G94" s="2">
        <f t="shared" si="5"/>
        <v>0</v>
      </c>
      <c r="H94" s="2"/>
      <c r="I94" s="2">
        <f t="shared" si="6"/>
        <v>0</v>
      </c>
      <c r="J94" s="2"/>
      <c r="K94" s="2">
        <f t="shared" si="7"/>
        <v>0</v>
      </c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>
      <c r="A95" s="5">
        <v>93</v>
      </c>
      <c r="B95" s="2"/>
      <c r="C95" s="2">
        <v>66.5</v>
      </c>
      <c r="D95" s="2">
        <v>0.4022</v>
      </c>
      <c r="E95" s="2">
        <f t="shared" si="4"/>
        <v>26.746300000000002</v>
      </c>
      <c r="F95" s="2"/>
      <c r="G95" s="2">
        <f t="shared" si="5"/>
        <v>0</v>
      </c>
      <c r="H95" s="2"/>
      <c r="I95" s="2">
        <f t="shared" si="6"/>
        <v>0</v>
      </c>
      <c r="J95" s="2"/>
      <c r="K95" s="2">
        <f t="shared" si="7"/>
        <v>0</v>
      </c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>
      <c r="A96" s="5">
        <v>94</v>
      </c>
      <c r="B96" s="2"/>
      <c r="C96" s="2">
        <v>53.1</v>
      </c>
      <c r="D96" s="2">
        <v>0.4022</v>
      </c>
      <c r="E96" s="2">
        <f t="shared" si="4"/>
        <v>21.356819999999999</v>
      </c>
      <c r="F96" s="2"/>
      <c r="G96" s="2">
        <f t="shared" si="5"/>
        <v>0</v>
      </c>
      <c r="H96" s="2"/>
      <c r="I96" s="2">
        <f t="shared" si="6"/>
        <v>0</v>
      </c>
      <c r="J96" s="2"/>
      <c r="K96" s="2">
        <f t="shared" si="7"/>
        <v>0</v>
      </c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>
      <c r="A97" s="5">
        <v>95</v>
      </c>
      <c r="B97" s="2"/>
      <c r="C97" s="2">
        <v>76.400000000000006</v>
      </c>
      <c r="D97" s="2">
        <v>0.4022</v>
      </c>
      <c r="E97" s="2">
        <f t="shared" si="4"/>
        <v>30.728080000000002</v>
      </c>
      <c r="F97" s="2"/>
      <c r="G97" s="2">
        <f t="shared" si="5"/>
        <v>0</v>
      </c>
      <c r="H97" s="2"/>
      <c r="I97" s="2">
        <f t="shared" si="6"/>
        <v>0</v>
      </c>
      <c r="J97" s="2"/>
      <c r="K97" s="2">
        <f t="shared" si="7"/>
        <v>0</v>
      </c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>
      <c r="A98" s="5">
        <v>96</v>
      </c>
      <c r="B98" s="2"/>
      <c r="C98" s="2">
        <v>66.599999999999994</v>
      </c>
      <c r="D98" s="2">
        <v>0.4022</v>
      </c>
      <c r="E98" s="2">
        <f t="shared" si="4"/>
        <v>26.786519999999999</v>
      </c>
      <c r="F98" s="2"/>
      <c r="G98" s="2">
        <f t="shared" si="5"/>
        <v>0</v>
      </c>
      <c r="H98" s="2"/>
      <c r="I98" s="2">
        <f t="shared" si="6"/>
        <v>0</v>
      </c>
      <c r="J98" s="2"/>
      <c r="K98" s="2">
        <f t="shared" si="7"/>
        <v>0</v>
      </c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>
      <c r="A99" s="5">
        <v>97</v>
      </c>
      <c r="B99" s="2"/>
      <c r="C99" s="2">
        <v>53.5</v>
      </c>
      <c r="D99" s="2">
        <v>0.4022</v>
      </c>
      <c r="E99" s="2">
        <f t="shared" si="4"/>
        <v>21.517700000000001</v>
      </c>
      <c r="F99" s="2"/>
      <c r="G99" s="2">
        <f t="shared" si="5"/>
        <v>0</v>
      </c>
      <c r="H99" s="2"/>
      <c r="I99" s="2">
        <f t="shared" si="6"/>
        <v>0</v>
      </c>
      <c r="J99" s="2"/>
      <c r="K99" s="2">
        <f t="shared" si="7"/>
        <v>0</v>
      </c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>
      <c r="A100" s="5">
        <v>98</v>
      </c>
      <c r="B100" s="2"/>
      <c r="C100" s="2">
        <v>75.8</v>
      </c>
      <c r="D100" s="2">
        <v>0.4022</v>
      </c>
      <c r="E100" s="2">
        <f t="shared" si="4"/>
        <v>30.48676</v>
      </c>
      <c r="F100" s="2"/>
      <c r="G100" s="2">
        <f t="shared" si="5"/>
        <v>0</v>
      </c>
      <c r="H100" s="2"/>
      <c r="I100" s="2">
        <f t="shared" si="6"/>
        <v>0</v>
      </c>
      <c r="J100" s="2"/>
      <c r="K100" s="2">
        <f t="shared" si="7"/>
        <v>0</v>
      </c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>
      <c r="A101" s="5">
        <v>99</v>
      </c>
      <c r="B101" s="2"/>
      <c r="C101" s="2">
        <v>66.599999999999994</v>
      </c>
      <c r="D101" s="2">
        <v>0.4022</v>
      </c>
      <c r="E101" s="2">
        <f t="shared" si="4"/>
        <v>26.786519999999999</v>
      </c>
      <c r="F101" s="2"/>
      <c r="G101" s="2">
        <f t="shared" si="5"/>
        <v>0</v>
      </c>
      <c r="H101" s="2"/>
      <c r="I101" s="2">
        <f t="shared" si="6"/>
        <v>0</v>
      </c>
      <c r="J101" s="2"/>
      <c r="K101" s="2">
        <f t="shared" si="7"/>
        <v>0</v>
      </c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>
      <c r="A102" s="5">
        <v>100</v>
      </c>
      <c r="B102" s="2"/>
      <c r="C102" s="2">
        <v>52.6</v>
      </c>
      <c r="D102" s="2">
        <v>0.4022</v>
      </c>
      <c r="E102" s="2">
        <f t="shared" si="4"/>
        <v>21.155720000000002</v>
      </c>
      <c r="F102" s="2"/>
      <c r="G102" s="2">
        <f t="shared" si="5"/>
        <v>0</v>
      </c>
      <c r="H102" s="2"/>
      <c r="I102" s="2">
        <f t="shared" si="6"/>
        <v>0</v>
      </c>
      <c r="J102" s="2"/>
      <c r="K102" s="2">
        <f t="shared" si="7"/>
        <v>0</v>
      </c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>
      <c r="A103" s="5">
        <v>101</v>
      </c>
      <c r="B103" s="2"/>
      <c r="C103" s="2">
        <v>75.3</v>
      </c>
      <c r="D103" s="2">
        <v>0.4022</v>
      </c>
      <c r="E103" s="2">
        <f t="shared" si="4"/>
        <v>30.28566</v>
      </c>
      <c r="F103" s="2"/>
      <c r="G103" s="2">
        <f t="shared" si="5"/>
        <v>0</v>
      </c>
      <c r="H103" s="2"/>
      <c r="I103" s="2">
        <f t="shared" si="6"/>
        <v>0</v>
      </c>
      <c r="J103" s="2"/>
      <c r="K103" s="2">
        <f t="shared" si="7"/>
        <v>0</v>
      </c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>
      <c r="A104" s="5">
        <v>102</v>
      </c>
      <c r="B104" s="2"/>
      <c r="C104" s="2">
        <v>66.5</v>
      </c>
      <c r="D104" s="2">
        <v>0.4022</v>
      </c>
      <c r="E104" s="2">
        <f t="shared" si="4"/>
        <v>26.746300000000002</v>
      </c>
      <c r="F104" s="2"/>
      <c r="G104" s="2">
        <f t="shared" si="5"/>
        <v>0</v>
      </c>
      <c r="H104" s="2"/>
      <c r="I104" s="2">
        <f t="shared" si="6"/>
        <v>0</v>
      </c>
      <c r="J104" s="2"/>
      <c r="K104" s="2">
        <f t="shared" si="7"/>
        <v>0</v>
      </c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>
      <c r="A105" s="5">
        <v>103</v>
      </c>
      <c r="B105" s="2"/>
      <c r="C105" s="2">
        <v>52.9</v>
      </c>
      <c r="D105" s="2">
        <v>0.4022</v>
      </c>
      <c r="E105" s="2">
        <f t="shared" si="4"/>
        <v>21.27638</v>
      </c>
      <c r="F105" s="2"/>
      <c r="G105" s="2">
        <f t="shared" si="5"/>
        <v>0</v>
      </c>
      <c r="H105" s="2"/>
      <c r="I105" s="2">
        <f t="shared" si="6"/>
        <v>0</v>
      </c>
      <c r="J105" s="2"/>
      <c r="K105" s="2">
        <f t="shared" si="7"/>
        <v>0</v>
      </c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>
      <c r="A106" s="5">
        <v>104</v>
      </c>
      <c r="B106" s="2"/>
      <c r="C106" s="2">
        <v>76</v>
      </c>
      <c r="D106" s="2">
        <v>0.4022</v>
      </c>
      <c r="E106" s="2">
        <f t="shared" si="4"/>
        <v>30.5672</v>
      </c>
      <c r="F106" s="2"/>
      <c r="G106" s="2">
        <f t="shared" si="5"/>
        <v>0</v>
      </c>
      <c r="H106" s="2"/>
      <c r="I106" s="2">
        <f t="shared" si="6"/>
        <v>0</v>
      </c>
      <c r="J106" s="2"/>
      <c r="K106" s="2">
        <f t="shared" si="7"/>
        <v>0</v>
      </c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>
      <c r="A107" s="5">
        <v>105</v>
      </c>
      <c r="B107" s="2"/>
      <c r="C107" s="2">
        <v>40.4</v>
      </c>
      <c r="D107" s="2">
        <v>0.4022</v>
      </c>
      <c r="E107" s="2">
        <f t="shared" si="4"/>
        <v>16.24888</v>
      </c>
      <c r="F107" s="2"/>
      <c r="G107" s="2">
        <f t="shared" si="5"/>
        <v>0</v>
      </c>
      <c r="H107" s="2"/>
      <c r="I107" s="2">
        <f t="shared" si="6"/>
        <v>0</v>
      </c>
      <c r="J107" s="2"/>
      <c r="K107" s="2">
        <f t="shared" si="7"/>
        <v>0</v>
      </c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>
      <c r="A108" s="5">
        <v>106</v>
      </c>
      <c r="B108" s="2"/>
      <c r="C108" s="2">
        <v>52.6</v>
      </c>
      <c r="D108" s="2">
        <v>0.4022</v>
      </c>
      <c r="E108" s="2">
        <f t="shared" si="4"/>
        <v>21.155720000000002</v>
      </c>
      <c r="F108" s="2"/>
      <c r="G108" s="2">
        <f t="shared" si="5"/>
        <v>0</v>
      </c>
      <c r="H108" s="2"/>
      <c r="I108" s="2">
        <f t="shared" si="6"/>
        <v>0</v>
      </c>
      <c r="J108" s="2"/>
      <c r="K108" s="2">
        <f t="shared" si="7"/>
        <v>0</v>
      </c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>
      <c r="A109" s="5">
        <v>107</v>
      </c>
      <c r="B109" s="2"/>
      <c r="C109" s="2">
        <v>75.400000000000006</v>
      </c>
      <c r="D109" s="2">
        <v>0.4022</v>
      </c>
      <c r="E109" s="2">
        <f t="shared" si="4"/>
        <v>30.325880000000002</v>
      </c>
      <c r="F109" s="2"/>
      <c r="G109" s="2">
        <f t="shared" si="5"/>
        <v>0</v>
      </c>
      <c r="H109" s="2"/>
      <c r="I109" s="2">
        <f t="shared" si="6"/>
        <v>0</v>
      </c>
      <c r="J109" s="2"/>
      <c r="K109" s="2">
        <f t="shared" si="7"/>
        <v>0</v>
      </c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>
      <c r="A110" s="5">
        <v>108</v>
      </c>
      <c r="B110" s="2"/>
      <c r="C110" s="2">
        <v>52.3</v>
      </c>
      <c r="D110" s="2">
        <v>0.4022</v>
      </c>
      <c r="E110" s="2">
        <f t="shared" si="4"/>
        <v>21.035059999999998</v>
      </c>
      <c r="F110" s="2"/>
      <c r="G110" s="2">
        <f t="shared" si="5"/>
        <v>0</v>
      </c>
      <c r="H110" s="2"/>
      <c r="I110" s="2">
        <f t="shared" si="6"/>
        <v>0</v>
      </c>
      <c r="J110" s="2"/>
      <c r="K110" s="2">
        <f t="shared" si="7"/>
        <v>0</v>
      </c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>
      <c r="A111" s="5">
        <v>109</v>
      </c>
      <c r="B111" s="2"/>
      <c r="C111" s="2">
        <v>52.4</v>
      </c>
      <c r="D111" s="2">
        <v>0.4022</v>
      </c>
      <c r="E111" s="2">
        <f t="shared" si="4"/>
        <v>21.075279999999999</v>
      </c>
      <c r="F111" s="2"/>
      <c r="G111" s="2">
        <f t="shared" si="5"/>
        <v>0</v>
      </c>
      <c r="H111" s="2"/>
      <c r="I111" s="2">
        <f t="shared" si="6"/>
        <v>0</v>
      </c>
      <c r="J111" s="2"/>
      <c r="K111" s="2">
        <f t="shared" si="7"/>
        <v>0</v>
      </c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>
      <c r="A112" s="5">
        <v>110</v>
      </c>
      <c r="B112" s="2"/>
      <c r="C112" s="2">
        <v>64.2</v>
      </c>
      <c r="D112" s="2">
        <v>0.4022</v>
      </c>
      <c r="E112" s="2">
        <f t="shared" si="4"/>
        <v>25.82124</v>
      </c>
      <c r="F112" s="2"/>
      <c r="G112" s="2">
        <f t="shared" si="5"/>
        <v>0</v>
      </c>
      <c r="H112" s="2"/>
      <c r="I112" s="2">
        <f t="shared" si="6"/>
        <v>0</v>
      </c>
      <c r="J112" s="2"/>
      <c r="K112" s="2">
        <f t="shared" si="7"/>
        <v>0</v>
      </c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>
      <c r="A113" s="5">
        <v>111</v>
      </c>
      <c r="B113" s="2"/>
      <c r="C113" s="2">
        <v>76.099999999999994</v>
      </c>
      <c r="D113" s="2">
        <v>0.4022</v>
      </c>
      <c r="E113" s="2">
        <f t="shared" si="4"/>
        <v>30.607419999999998</v>
      </c>
      <c r="F113" s="2"/>
      <c r="G113" s="2">
        <f t="shared" si="5"/>
        <v>0</v>
      </c>
      <c r="H113" s="2"/>
      <c r="I113" s="2">
        <f t="shared" si="6"/>
        <v>0</v>
      </c>
      <c r="J113" s="2"/>
      <c r="K113" s="2">
        <f t="shared" si="7"/>
        <v>0</v>
      </c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>
      <c r="A114" s="5">
        <v>112</v>
      </c>
      <c r="B114" s="2"/>
      <c r="C114" s="2">
        <v>52.2</v>
      </c>
      <c r="D114" s="2">
        <v>0.4022</v>
      </c>
      <c r="E114" s="2">
        <f t="shared" si="4"/>
        <v>20.99484</v>
      </c>
      <c r="F114" s="2"/>
      <c r="G114" s="2">
        <f t="shared" si="5"/>
        <v>0</v>
      </c>
      <c r="H114" s="2"/>
      <c r="I114" s="2">
        <f t="shared" si="6"/>
        <v>0</v>
      </c>
      <c r="J114" s="2"/>
      <c r="K114" s="2">
        <f t="shared" si="7"/>
        <v>0</v>
      </c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>
      <c r="A115" s="5">
        <v>113</v>
      </c>
      <c r="B115" s="2"/>
      <c r="C115" s="2">
        <v>52.5</v>
      </c>
      <c r="D115" s="2">
        <v>0.4022</v>
      </c>
      <c r="E115" s="2">
        <f t="shared" si="4"/>
        <v>21.115500000000001</v>
      </c>
      <c r="F115" s="2"/>
      <c r="G115" s="2">
        <f t="shared" si="5"/>
        <v>0</v>
      </c>
      <c r="H115" s="2"/>
      <c r="I115" s="2">
        <f t="shared" si="6"/>
        <v>0</v>
      </c>
      <c r="J115" s="2"/>
      <c r="K115" s="2">
        <f t="shared" si="7"/>
        <v>0</v>
      </c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>
      <c r="A116" s="5">
        <v>114</v>
      </c>
      <c r="B116" s="2"/>
      <c r="C116" s="2">
        <v>64.2</v>
      </c>
      <c r="D116" s="2">
        <v>0.4022</v>
      </c>
      <c r="E116" s="2">
        <f t="shared" si="4"/>
        <v>25.82124</v>
      </c>
      <c r="F116" s="2"/>
      <c r="G116" s="2">
        <f t="shared" si="5"/>
        <v>0</v>
      </c>
      <c r="H116" s="2"/>
      <c r="I116" s="2">
        <f t="shared" si="6"/>
        <v>0</v>
      </c>
      <c r="J116" s="2"/>
      <c r="K116" s="2">
        <f t="shared" si="7"/>
        <v>0</v>
      </c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>
      <c r="A117" s="5">
        <v>115</v>
      </c>
      <c r="B117" s="2"/>
      <c r="C117" s="2">
        <v>78.8</v>
      </c>
      <c r="D117" s="2">
        <v>0.4022</v>
      </c>
      <c r="E117" s="2">
        <f t="shared" si="4"/>
        <v>31.693359999999998</v>
      </c>
      <c r="F117" s="2"/>
      <c r="G117" s="2">
        <f t="shared" si="5"/>
        <v>0</v>
      </c>
      <c r="H117" s="2"/>
      <c r="I117" s="2">
        <f t="shared" si="6"/>
        <v>0</v>
      </c>
      <c r="J117" s="2"/>
      <c r="K117" s="2">
        <f t="shared" si="7"/>
        <v>0</v>
      </c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>
      <c r="A118" s="5">
        <v>116</v>
      </c>
      <c r="B118" s="2"/>
      <c r="C118" s="2">
        <v>52.8</v>
      </c>
      <c r="D118" s="2">
        <v>0.4022</v>
      </c>
      <c r="E118" s="2">
        <f t="shared" si="4"/>
        <v>21.236159999999998</v>
      </c>
      <c r="F118" s="2"/>
      <c r="G118" s="2">
        <f t="shared" si="5"/>
        <v>0</v>
      </c>
      <c r="H118" s="2"/>
      <c r="I118" s="2">
        <f t="shared" si="6"/>
        <v>0</v>
      </c>
      <c r="J118" s="2"/>
      <c r="K118" s="2">
        <f t="shared" si="7"/>
        <v>0</v>
      </c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>
      <c r="A119" s="5">
        <v>117</v>
      </c>
      <c r="B119" s="2"/>
      <c r="C119" s="2">
        <v>52.3</v>
      </c>
      <c r="D119" s="2">
        <v>0.4022</v>
      </c>
      <c r="E119" s="2">
        <f t="shared" si="4"/>
        <v>21.035059999999998</v>
      </c>
      <c r="F119" s="2"/>
      <c r="G119" s="2">
        <f t="shared" si="5"/>
        <v>0</v>
      </c>
      <c r="H119" s="2"/>
      <c r="I119" s="2">
        <f t="shared" si="6"/>
        <v>0</v>
      </c>
      <c r="J119" s="2"/>
      <c r="K119" s="2">
        <f t="shared" si="7"/>
        <v>0</v>
      </c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>
      <c r="A120" s="5">
        <v>118</v>
      </c>
      <c r="B120" s="2"/>
      <c r="C120" s="2">
        <v>64.5</v>
      </c>
      <c r="D120" s="2">
        <v>0.4022</v>
      </c>
      <c r="E120" s="2">
        <f t="shared" si="4"/>
        <v>25.9419</v>
      </c>
      <c r="F120" s="2"/>
      <c r="G120" s="2">
        <f t="shared" si="5"/>
        <v>0</v>
      </c>
      <c r="H120" s="2"/>
      <c r="I120" s="2">
        <f t="shared" si="6"/>
        <v>0</v>
      </c>
      <c r="J120" s="2"/>
      <c r="K120" s="2">
        <f t="shared" si="7"/>
        <v>0</v>
      </c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>
      <c r="A121" s="5">
        <v>119</v>
      </c>
      <c r="B121" s="2"/>
      <c r="C121" s="2">
        <v>78</v>
      </c>
      <c r="D121" s="2">
        <v>0.4022</v>
      </c>
      <c r="E121" s="2">
        <f t="shared" si="4"/>
        <v>31.371600000000001</v>
      </c>
      <c r="F121" s="2"/>
      <c r="G121" s="2">
        <f t="shared" si="5"/>
        <v>0</v>
      </c>
      <c r="H121" s="2"/>
      <c r="I121" s="2">
        <f t="shared" si="6"/>
        <v>0</v>
      </c>
      <c r="J121" s="2"/>
      <c r="K121" s="2">
        <f t="shared" si="7"/>
        <v>0</v>
      </c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>
      <c r="A122" s="5">
        <v>120</v>
      </c>
      <c r="B122" s="2"/>
      <c r="C122" s="2">
        <v>52.6</v>
      </c>
      <c r="D122" s="2">
        <v>0.4022</v>
      </c>
      <c r="E122" s="2">
        <f t="shared" si="4"/>
        <v>21.155720000000002</v>
      </c>
      <c r="F122" s="2"/>
      <c r="G122" s="2">
        <f t="shared" si="5"/>
        <v>0</v>
      </c>
      <c r="H122" s="2"/>
      <c r="I122" s="2">
        <f t="shared" si="6"/>
        <v>0</v>
      </c>
      <c r="J122" s="2"/>
      <c r="K122" s="2">
        <f t="shared" si="7"/>
        <v>0</v>
      </c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>
      <c r="A123" s="5">
        <v>121</v>
      </c>
      <c r="B123" s="2"/>
      <c r="C123" s="3">
        <v>53.5</v>
      </c>
      <c r="D123" s="2">
        <v>0.4022</v>
      </c>
      <c r="E123" s="5">
        <f t="shared" si="4"/>
        <v>21.517700000000001</v>
      </c>
      <c r="G123" s="2">
        <f t="shared" si="5"/>
        <v>0</v>
      </c>
      <c r="I123" s="2">
        <f t="shared" si="6"/>
        <v>0</v>
      </c>
      <c r="K123" s="2">
        <f t="shared" si="7"/>
        <v>0</v>
      </c>
      <c r="M123" s="3"/>
      <c r="O123" s="3"/>
      <c r="Q123" s="3"/>
      <c r="S123" s="3"/>
      <c r="U123" s="3"/>
      <c r="W123" s="3"/>
      <c r="Y123" s="3"/>
      <c r="AA123" s="3"/>
      <c r="AC123" s="3"/>
      <c r="AE123" s="3"/>
    </row>
    <row r="124" spans="1:31">
      <c r="A124" s="5">
        <v>122</v>
      </c>
      <c r="B124" s="2"/>
      <c r="C124" s="5">
        <v>64.599999999999994</v>
      </c>
      <c r="D124" s="2">
        <v>0.4022</v>
      </c>
      <c r="E124" s="5">
        <f t="shared" si="4"/>
        <v>25.982119999999998</v>
      </c>
      <c r="F124" s="2"/>
      <c r="G124" s="2">
        <f t="shared" si="5"/>
        <v>0</v>
      </c>
      <c r="H124" s="2"/>
      <c r="I124" s="2">
        <f t="shared" si="6"/>
        <v>0</v>
      </c>
      <c r="J124" s="2"/>
      <c r="K124" s="2">
        <f t="shared" si="7"/>
        <v>0</v>
      </c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spans="1:31" ht="18.75">
      <c r="A125" s="2"/>
      <c r="B125" s="4" t="s">
        <v>12</v>
      </c>
      <c r="C125" s="4">
        <f>ROUND(SUM(C3:C124),2)</f>
        <v>7490.9</v>
      </c>
      <c r="D125" s="44">
        <f>SUM(E3:E72)</f>
        <v>1685.0973399999996</v>
      </c>
      <c r="E125" s="45"/>
      <c r="F125" s="44">
        <f>SUM(G3:G124)</f>
        <v>0</v>
      </c>
      <c r="G125" s="45"/>
      <c r="H125" s="44">
        <f>SUM(I3:I124)</f>
        <v>0</v>
      </c>
      <c r="I125" s="45"/>
      <c r="J125" s="44">
        <f t="shared" ref="J125" si="8">SUM(K3:K124)</f>
        <v>0</v>
      </c>
      <c r="K125" s="45"/>
      <c r="L125" s="44">
        <f t="shared" ref="L125" si="9">SUM(M3:M124)</f>
        <v>0</v>
      </c>
      <c r="M125" s="45"/>
      <c r="N125" s="44">
        <f t="shared" ref="N125" si="10">SUM(O3:O124)</f>
        <v>0</v>
      </c>
      <c r="O125" s="45"/>
      <c r="P125" s="44">
        <f t="shared" ref="P125" si="11">SUM(Q3:Q124)</f>
        <v>0</v>
      </c>
      <c r="Q125" s="45"/>
      <c r="R125" s="44">
        <f t="shared" ref="R125" si="12">SUM(S3:S124)</f>
        <v>0</v>
      </c>
      <c r="S125" s="45"/>
      <c r="T125" s="44">
        <f t="shared" ref="T125" si="13">SUM(U3:U124)</f>
        <v>0</v>
      </c>
      <c r="U125" s="45"/>
      <c r="V125" s="44">
        <f t="shared" ref="V125" si="14">SUM(W3:W124)</f>
        <v>0</v>
      </c>
      <c r="W125" s="45"/>
      <c r="X125" s="44">
        <f t="shared" ref="X125" si="15">SUM(Y3:Y124)</f>
        <v>0</v>
      </c>
      <c r="Y125" s="45"/>
      <c r="Z125" s="44">
        <f t="shared" ref="Z125" si="16">SUM(AA3:AA124)</f>
        <v>0</v>
      </c>
      <c r="AA125" s="45"/>
      <c r="AB125" s="44">
        <f t="shared" ref="AB125" si="17">SUM(AC3:AC124)</f>
        <v>0</v>
      </c>
      <c r="AC125" s="45"/>
      <c r="AD125" s="44">
        <f t="shared" ref="AD125" si="18">SUM(AE3:AE124)</f>
        <v>0</v>
      </c>
      <c r="AE125" s="45"/>
    </row>
  </sheetData>
  <mergeCells count="31">
    <mergeCell ref="Z125:AA125"/>
    <mergeCell ref="AB125:AC125"/>
    <mergeCell ref="AD125:AE125"/>
    <mergeCell ref="N125:O125"/>
    <mergeCell ref="P125:Q125"/>
    <mergeCell ref="R125:S125"/>
    <mergeCell ref="T125:U125"/>
    <mergeCell ref="V125:W125"/>
    <mergeCell ref="X125:Y125"/>
    <mergeCell ref="V1:W1"/>
    <mergeCell ref="X1:Y1"/>
    <mergeCell ref="Z1:AA1"/>
    <mergeCell ref="AB1:AC1"/>
    <mergeCell ref="AD1:AE1"/>
    <mergeCell ref="D125:E125"/>
    <mergeCell ref="F125:G125"/>
    <mergeCell ref="H125:I125"/>
    <mergeCell ref="J125:K125"/>
    <mergeCell ref="L125:M125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180"/>
  <sheetViews>
    <sheetView topLeftCell="A159" workbookViewId="0">
      <selection activeCell="E179" sqref="E179"/>
    </sheetView>
  </sheetViews>
  <sheetFormatPr defaultRowHeight="15"/>
  <cols>
    <col min="2" max="2" width="33.42578125" customWidth="1"/>
  </cols>
  <sheetData>
    <row r="1" spans="1:3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>
        <v>52.6</v>
      </c>
      <c r="D3" s="2"/>
      <c r="E3" s="2">
        <f>C3*D3</f>
        <v>0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>
      <c r="A4" s="2">
        <v>2</v>
      </c>
      <c r="B4" s="2"/>
      <c r="C4" s="2">
        <v>52.7</v>
      </c>
      <c r="D4" s="2"/>
      <c r="E4" s="2">
        <f t="shared" ref="E4:E63" si="0">C4*D4</f>
        <v>0</v>
      </c>
      <c r="F4" s="2"/>
      <c r="G4" s="2">
        <f t="shared" ref="G4:G67" si="1">C4*F4</f>
        <v>0</v>
      </c>
      <c r="H4" s="2"/>
      <c r="I4" s="2">
        <f t="shared" ref="I4:I67" si="2">C4*H4</f>
        <v>0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>
      <c r="A5" s="2">
        <v>3</v>
      </c>
      <c r="B5" s="2"/>
      <c r="C5" s="2">
        <v>52.5</v>
      </c>
      <c r="D5" s="2"/>
      <c r="E5" s="2">
        <f t="shared" si="0"/>
        <v>0</v>
      </c>
      <c r="F5" s="2"/>
      <c r="G5" s="2">
        <f t="shared" si="1"/>
        <v>0</v>
      </c>
      <c r="H5" s="2"/>
      <c r="I5" s="2">
        <f t="shared" si="2"/>
        <v>0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>
      <c r="A6" s="2">
        <v>4</v>
      </c>
      <c r="B6" s="2"/>
      <c r="C6" s="2">
        <v>52.2</v>
      </c>
      <c r="D6" s="2"/>
      <c r="E6" s="2">
        <f t="shared" si="0"/>
        <v>0</v>
      </c>
      <c r="F6" s="2"/>
      <c r="G6" s="2">
        <f t="shared" si="1"/>
        <v>0</v>
      </c>
      <c r="H6" s="2"/>
      <c r="I6" s="2">
        <f t="shared" si="2"/>
        <v>0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>
      <c r="A7" s="2">
        <v>5</v>
      </c>
      <c r="B7" s="2"/>
      <c r="C7" s="2">
        <v>52.4</v>
      </c>
      <c r="D7" s="2"/>
      <c r="E7" s="2">
        <f t="shared" si="0"/>
        <v>0</v>
      </c>
      <c r="F7" s="2"/>
      <c r="G7" s="2">
        <f t="shared" si="1"/>
        <v>0</v>
      </c>
      <c r="H7" s="2"/>
      <c r="I7" s="2">
        <f t="shared" si="2"/>
        <v>0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>
      <c r="A8" s="2">
        <v>6</v>
      </c>
      <c r="B8" s="2"/>
      <c r="C8" s="2">
        <v>51.8</v>
      </c>
      <c r="D8" s="2"/>
      <c r="E8" s="2">
        <f t="shared" si="0"/>
        <v>0</v>
      </c>
      <c r="F8" s="2"/>
      <c r="G8" s="2">
        <f t="shared" si="1"/>
        <v>0</v>
      </c>
      <c r="H8" s="2"/>
      <c r="I8" s="2">
        <f t="shared" si="2"/>
        <v>0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>
      <c r="A9" s="2">
        <v>7</v>
      </c>
      <c r="B9" s="2"/>
      <c r="C9" s="2">
        <v>52.4</v>
      </c>
      <c r="D9" s="2"/>
      <c r="E9" s="2">
        <f t="shared" si="0"/>
        <v>0</v>
      </c>
      <c r="F9" s="2"/>
      <c r="G9" s="2">
        <f t="shared" si="1"/>
        <v>0</v>
      </c>
      <c r="H9" s="2"/>
      <c r="I9" s="2">
        <f t="shared" si="2"/>
        <v>0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>
      <c r="A10" s="2">
        <v>8</v>
      </c>
      <c r="B10" s="2"/>
      <c r="C10" s="2">
        <v>52.5</v>
      </c>
      <c r="D10" s="2"/>
      <c r="E10" s="2">
        <f t="shared" si="0"/>
        <v>0</v>
      </c>
      <c r="F10" s="2"/>
      <c r="G10" s="2">
        <f t="shared" si="1"/>
        <v>0</v>
      </c>
      <c r="H10" s="2"/>
      <c r="I10" s="2">
        <f t="shared" si="2"/>
        <v>0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>
      <c r="A11" s="2">
        <v>9</v>
      </c>
      <c r="B11" s="2"/>
      <c r="C11" s="2">
        <v>52.4</v>
      </c>
      <c r="D11" s="2"/>
      <c r="E11" s="2">
        <f t="shared" si="0"/>
        <v>0</v>
      </c>
      <c r="F11" s="2"/>
      <c r="G11" s="2">
        <f t="shared" si="1"/>
        <v>0</v>
      </c>
      <c r="H11" s="2"/>
      <c r="I11" s="2">
        <f t="shared" si="2"/>
        <v>0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>
      <c r="A12" s="2">
        <v>10</v>
      </c>
      <c r="B12" s="2"/>
      <c r="C12" s="2">
        <v>52.2</v>
      </c>
      <c r="D12" s="2"/>
      <c r="E12" s="2">
        <f t="shared" si="0"/>
        <v>0</v>
      </c>
      <c r="F12" s="2"/>
      <c r="G12" s="2">
        <f t="shared" si="1"/>
        <v>0</v>
      </c>
      <c r="H12" s="2"/>
      <c r="I12" s="2">
        <f t="shared" si="2"/>
        <v>0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>
      <c r="A13" s="2">
        <v>11</v>
      </c>
      <c r="B13" s="2"/>
      <c r="C13" s="2">
        <v>52.5</v>
      </c>
      <c r="D13" s="2"/>
      <c r="E13" s="2">
        <f t="shared" si="0"/>
        <v>0</v>
      </c>
      <c r="F13" s="2"/>
      <c r="G13" s="2">
        <f t="shared" si="1"/>
        <v>0</v>
      </c>
      <c r="H13" s="2"/>
      <c r="I13" s="2">
        <f t="shared" si="2"/>
        <v>0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>
      <c r="A14" s="2">
        <v>12</v>
      </c>
      <c r="B14" s="2"/>
      <c r="C14" s="2">
        <v>52.7</v>
      </c>
      <c r="D14" s="2"/>
      <c r="E14" s="2">
        <f t="shared" si="0"/>
        <v>0</v>
      </c>
      <c r="F14" s="2"/>
      <c r="G14" s="2">
        <f t="shared" si="1"/>
        <v>0</v>
      </c>
      <c r="H14" s="2"/>
      <c r="I14" s="2">
        <f t="shared" si="2"/>
        <v>0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>
      <c r="A15" s="2">
        <v>13</v>
      </c>
      <c r="B15" s="2"/>
      <c r="C15" s="2">
        <v>52.1</v>
      </c>
      <c r="D15" s="2"/>
      <c r="E15" s="2">
        <f t="shared" si="0"/>
        <v>0</v>
      </c>
      <c r="F15" s="2"/>
      <c r="G15" s="2">
        <f t="shared" si="1"/>
        <v>0</v>
      </c>
      <c r="H15" s="2"/>
      <c r="I15" s="2">
        <f t="shared" si="2"/>
        <v>0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>
      <c r="A16" s="2">
        <v>14</v>
      </c>
      <c r="B16" s="2"/>
      <c r="C16" s="2">
        <v>52.5</v>
      </c>
      <c r="D16" s="2"/>
      <c r="E16" s="2">
        <f t="shared" si="0"/>
        <v>0</v>
      </c>
      <c r="F16" s="2"/>
      <c r="G16" s="2">
        <f t="shared" si="1"/>
        <v>0</v>
      </c>
      <c r="H16" s="2"/>
      <c r="I16" s="2">
        <f t="shared" si="2"/>
        <v>0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>
      <c r="A17" s="2">
        <v>15</v>
      </c>
      <c r="B17" s="2"/>
      <c r="C17" s="2">
        <v>52.3</v>
      </c>
      <c r="D17" s="2"/>
      <c r="E17" s="2">
        <f t="shared" si="0"/>
        <v>0</v>
      </c>
      <c r="F17" s="2"/>
      <c r="G17" s="2">
        <f t="shared" si="1"/>
        <v>0</v>
      </c>
      <c r="H17" s="2"/>
      <c r="I17" s="2">
        <f t="shared" si="2"/>
        <v>0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>
      <c r="A18" s="2">
        <v>16</v>
      </c>
      <c r="B18" s="2"/>
      <c r="C18" s="2">
        <v>65</v>
      </c>
      <c r="D18" s="2"/>
      <c r="E18" s="2">
        <f t="shared" si="0"/>
        <v>0</v>
      </c>
      <c r="F18" s="2"/>
      <c r="G18" s="2">
        <f t="shared" si="1"/>
        <v>0</v>
      </c>
      <c r="H18" s="2"/>
      <c r="I18" s="2">
        <f t="shared" si="2"/>
        <v>0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>
      <c r="A19" s="2">
        <v>17</v>
      </c>
      <c r="B19" s="2"/>
      <c r="C19" s="2">
        <v>52.8</v>
      </c>
      <c r="D19" s="2"/>
      <c r="E19" s="2">
        <f t="shared" si="0"/>
        <v>0</v>
      </c>
      <c r="F19" s="2"/>
      <c r="G19" s="2">
        <f t="shared" si="1"/>
        <v>0</v>
      </c>
      <c r="H19" s="2"/>
      <c r="I19" s="2">
        <f t="shared" si="2"/>
        <v>0</v>
      </c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>
      <c r="A20" s="2">
        <v>18</v>
      </c>
      <c r="B20" s="2"/>
      <c r="C20" s="2">
        <v>52.5</v>
      </c>
      <c r="D20" s="2"/>
      <c r="E20" s="2">
        <f t="shared" si="0"/>
        <v>0</v>
      </c>
      <c r="F20" s="2"/>
      <c r="G20" s="2">
        <f t="shared" si="1"/>
        <v>0</v>
      </c>
      <c r="H20" s="2"/>
      <c r="I20" s="2">
        <f t="shared" si="2"/>
        <v>0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>
      <c r="A21" s="2">
        <v>19</v>
      </c>
      <c r="B21" s="2"/>
      <c r="C21" s="2">
        <v>65.5</v>
      </c>
      <c r="D21" s="2"/>
      <c r="E21" s="2">
        <f t="shared" si="0"/>
        <v>0</v>
      </c>
      <c r="F21" s="2"/>
      <c r="G21" s="2">
        <f t="shared" si="1"/>
        <v>0</v>
      </c>
      <c r="H21" s="2"/>
      <c r="I21" s="2">
        <f t="shared" si="2"/>
        <v>0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>
      <c r="A22" s="2">
        <v>20</v>
      </c>
      <c r="B22" s="2"/>
      <c r="C22" s="2">
        <v>52.8</v>
      </c>
      <c r="D22" s="2"/>
      <c r="E22" s="2">
        <f t="shared" si="0"/>
        <v>0</v>
      </c>
      <c r="F22" s="2"/>
      <c r="G22" s="2">
        <f t="shared" si="1"/>
        <v>0</v>
      </c>
      <c r="H22" s="2"/>
      <c r="I22" s="2">
        <f t="shared" si="2"/>
        <v>0</v>
      </c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>
      <c r="A23" s="2">
        <v>21</v>
      </c>
      <c r="B23" s="2"/>
      <c r="C23" s="2">
        <v>51.4</v>
      </c>
      <c r="D23" s="2"/>
      <c r="E23" s="2">
        <f t="shared" si="0"/>
        <v>0</v>
      </c>
      <c r="F23" s="2"/>
      <c r="G23" s="2">
        <f t="shared" si="1"/>
        <v>0</v>
      </c>
      <c r="H23" s="2"/>
      <c r="I23" s="2">
        <f t="shared" si="2"/>
        <v>0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>
      <c r="A24" s="2">
        <v>22</v>
      </c>
      <c r="B24" s="2"/>
      <c r="C24" s="2">
        <v>63.6</v>
      </c>
      <c r="D24" s="2"/>
      <c r="E24" s="2">
        <f t="shared" si="0"/>
        <v>0</v>
      </c>
      <c r="F24" s="2"/>
      <c r="G24" s="2">
        <f t="shared" si="1"/>
        <v>0</v>
      </c>
      <c r="H24" s="2"/>
      <c r="I24" s="2">
        <f t="shared" si="2"/>
        <v>0</v>
      </c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>
      <c r="A25" s="2">
        <v>23</v>
      </c>
      <c r="B25" s="2"/>
      <c r="C25" s="2">
        <v>52.9</v>
      </c>
      <c r="D25" s="2"/>
      <c r="E25" s="2">
        <f t="shared" si="0"/>
        <v>0</v>
      </c>
      <c r="F25" s="2"/>
      <c r="G25" s="2">
        <f t="shared" si="1"/>
        <v>0</v>
      </c>
      <c r="H25" s="2"/>
      <c r="I25" s="2">
        <f t="shared" si="2"/>
        <v>0</v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>
      <c r="A26" s="2">
        <v>24</v>
      </c>
      <c r="B26" s="2"/>
      <c r="C26" s="2">
        <v>52.1</v>
      </c>
      <c r="D26" s="2"/>
      <c r="E26" s="2">
        <f t="shared" si="0"/>
        <v>0</v>
      </c>
      <c r="F26" s="2"/>
      <c r="G26" s="2">
        <f t="shared" si="1"/>
        <v>0</v>
      </c>
      <c r="H26" s="2"/>
      <c r="I26" s="2">
        <f t="shared" si="2"/>
        <v>0</v>
      </c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>
      <c r="A27" s="2">
        <v>25</v>
      </c>
      <c r="B27" s="2"/>
      <c r="C27" s="2">
        <v>65.5</v>
      </c>
      <c r="D27" s="2"/>
      <c r="E27" s="2">
        <f t="shared" si="0"/>
        <v>0</v>
      </c>
      <c r="F27" s="2"/>
      <c r="G27" s="2">
        <f t="shared" si="1"/>
        <v>0</v>
      </c>
      <c r="H27" s="2"/>
      <c r="I27" s="2">
        <f t="shared" si="2"/>
        <v>0</v>
      </c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>
      <c r="A28" s="2">
        <v>26</v>
      </c>
      <c r="B28" s="2"/>
      <c r="C28" s="2">
        <v>52.7</v>
      </c>
      <c r="D28" s="2"/>
      <c r="E28" s="2">
        <f t="shared" si="0"/>
        <v>0</v>
      </c>
      <c r="F28" s="2"/>
      <c r="G28" s="2">
        <f t="shared" si="1"/>
        <v>0</v>
      </c>
      <c r="H28" s="2"/>
      <c r="I28" s="2">
        <f t="shared" si="2"/>
        <v>0</v>
      </c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>
      <c r="A29" s="2">
        <v>27</v>
      </c>
      <c r="B29" s="2"/>
      <c r="C29" s="2">
        <v>52.5</v>
      </c>
      <c r="D29" s="2"/>
      <c r="E29" s="2">
        <f t="shared" si="0"/>
        <v>0</v>
      </c>
      <c r="F29" s="2"/>
      <c r="G29" s="2">
        <f t="shared" si="1"/>
        <v>0</v>
      </c>
      <c r="H29" s="2"/>
      <c r="I29" s="2">
        <f t="shared" si="2"/>
        <v>0</v>
      </c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>
      <c r="A30" s="2">
        <v>28</v>
      </c>
      <c r="B30" s="2"/>
      <c r="C30" s="2">
        <v>66.7</v>
      </c>
      <c r="D30" s="2"/>
      <c r="E30" s="2">
        <f t="shared" si="0"/>
        <v>0</v>
      </c>
      <c r="F30" s="2"/>
      <c r="G30" s="2">
        <f t="shared" si="1"/>
        <v>0</v>
      </c>
      <c r="H30" s="2"/>
      <c r="I30" s="2">
        <f t="shared" si="2"/>
        <v>0</v>
      </c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>
      <c r="A31" s="2">
        <v>29</v>
      </c>
      <c r="B31" s="2"/>
      <c r="C31" s="2">
        <v>52.8</v>
      </c>
      <c r="D31" s="2"/>
      <c r="E31" s="2">
        <f t="shared" si="0"/>
        <v>0</v>
      </c>
      <c r="F31" s="2"/>
      <c r="G31" s="2">
        <f t="shared" si="1"/>
        <v>0</v>
      </c>
      <c r="H31" s="2"/>
      <c r="I31" s="2">
        <f t="shared" si="2"/>
        <v>0</v>
      </c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>
      <c r="A32" s="2">
        <v>30</v>
      </c>
      <c r="B32" s="2"/>
      <c r="C32" s="2">
        <v>52.1</v>
      </c>
      <c r="D32" s="2"/>
      <c r="E32" s="2">
        <f t="shared" si="0"/>
        <v>0</v>
      </c>
      <c r="F32" s="2"/>
      <c r="G32" s="2">
        <f t="shared" si="1"/>
        <v>0</v>
      </c>
      <c r="H32" s="2"/>
      <c r="I32" s="2">
        <f t="shared" si="2"/>
        <v>0</v>
      </c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>
      <c r="A33" s="2">
        <v>31</v>
      </c>
      <c r="B33" s="2"/>
      <c r="C33" s="2">
        <v>52.4</v>
      </c>
      <c r="D33" s="2"/>
      <c r="E33" s="2">
        <f t="shared" si="0"/>
        <v>0</v>
      </c>
      <c r="F33" s="2"/>
      <c r="G33" s="2">
        <f t="shared" si="1"/>
        <v>0</v>
      </c>
      <c r="H33" s="2"/>
      <c r="I33" s="2">
        <f t="shared" si="2"/>
        <v>0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>
      <c r="A34" s="2">
        <v>32</v>
      </c>
      <c r="B34" s="2"/>
      <c r="C34" s="2">
        <v>52.7</v>
      </c>
      <c r="D34" s="2"/>
      <c r="E34" s="2">
        <f t="shared" si="0"/>
        <v>0</v>
      </c>
      <c r="F34" s="2"/>
      <c r="G34" s="2">
        <f t="shared" si="1"/>
        <v>0</v>
      </c>
      <c r="H34" s="2"/>
      <c r="I34" s="2">
        <f t="shared" si="2"/>
        <v>0</v>
      </c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>
      <c r="A35" s="2">
        <v>33</v>
      </c>
      <c r="B35" s="2"/>
      <c r="C35" s="2">
        <v>52.7</v>
      </c>
      <c r="D35" s="2"/>
      <c r="E35" s="2">
        <f t="shared" si="0"/>
        <v>0</v>
      </c>
      <c r="F35" s="2"/>
      <c r="G35" s="2">
        <f t="shared" si="1"/>
        <v>0</v>
      </c>
      <c r="H35" s="2"/>
      <c r="I35" s="2">
        <f t="shared" si="2"/>
        <v>0</v>
      </c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>
      <c r="A36" s="2">
        <v>34</v>
      </c>
      <c r="B36" s="2"/>
      <c r="C36" s="2">
        <v>52.6</v>
      </c>
      <c r="D36" s="2"/>
      <c r="E36" s="2">
        <f t="shared" si="0"/>
        <v>0</v>
      </c>
      <c r="F36" s="2"/>
      <c r="G36" s="2">
        <f t="shared" si="1"/>
        <v>0</v>
      </c>
      <c r="H36" s="2"/>
      <c r="I36" s="2">
        <f t="shared" si="2"/>
        <v>0</v>
      </c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>
      <c r="A37" s="2">
        <v>35</v>
      </c>
      <c r="B37" s="2"/>
      <c r="C37" s="2">
        <v>52.6</v>
      </c>
      <c r="D37" s="2"/>
      <c r="E37" s="2">
        <f t="shared" si="0"/>
        <v>0</v>
      </c>
      <c r="F37" s="2"/>
      <c r="G37" s="2">
        <f t="shared" si="1"/>
        <v>0</v>
      </c>
      <c r="H37" s="2"/>
      <c r="I37" s="2">
        <f t="shared" si="2"/>
        <v>0</v>
      </c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>
      <c r="A38" s="2">
        <v>36</v>
      </c>
      <c r="B38" s="2"/>
      <c r="C38" s="2">
        <v>52.4</v>
      </c>
      <c r="D38" s="2"/>
      <c r="E38" s="2">
        <f t="shared" si="0"/>
        <v>0</v>
      </c>
      <c r="F38" s="2"/>
      <c r="G38" s="2">
        <f t="shared" si="1"/>
        <v>0</v>
      </c>
      <c r="H38" s="2"/>
      <c r="I38" s="2">
        <f t="shared" si="2"/>
        <v>0</v>
      </c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>
      <c r="A39" s="2">
        <v>37</v>
      </c>
      <c r="B39" s="2"/>
      <c r="C39" s="2">
        <v>52.7</v>
      </c>
      <c r="D39" s="2"/>
      <c r="E39" s="2">
        <f t="shared" si="0"/>
        <v>0</v>
      </c>
      <c r="F39" s="2"/>
      <c r="G39" s="2">
        <f t="shared" si="1"/>
        <v>0</v>
      </c>
      <c r="H39" s="2"/>
      <c r="I39" s="2">
        <f t="shared" si="2"/>
        <v>0</v>
      </c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>
      <c r="A40" s="2">
        <v>38</v>
      </c>
      <c r="B40" s="2"/>
      <c r="C40" s="2">
        <v>52.7</v>
      </c>
      <c r="D40" s="2"/>
      <c r="E40" s="2">
        <f t="shared" si="0"/>
        <v>0</v>
      </c>
      <c r="F40" s="2"/>
      <c r="G40" s="2">
        <f t="shared" si="1"/>
        <v>0</v>
      </c>
      <c r="H40" s="2"/>
      <c r="I40" s="2">
        <f t="shared" si="2"/>
        <v>0</v>
      </c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>
      <c r="A41" s="2">
        <v>39</v>
      </c>
      <c r="B41" s="2"/>
      <c r="C41" s="2">
        <v>52.4</v>
      </c>
      <c r="D41" s="2"/>
      <c r="E41" s="2">
        <f t="shared" si="0"/>
        <v>0</v>
      </c>
      <c r="F41" s="2"/>
      <c r="G41" s="2">
        <f t="shared" si="1"/>
        <v>0</v>
      </c>
      <c r="H41" s="2"/>
      <c r="I41" s="2">
        <f t="shared" si="2"/>
        <v>0</v>
      </c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>
      <c r="A42" s="2">
        <v>40</v>
      </c>
      <c r="B42" s="2"/>
      <c r="C42" s="2">
        <v>52.6</v>
      </c>
      <c r="D42" s="2"/>
      <c r="E42" s="2">
        <f t="shared" si="0"/>
        <v>0</v>
      </c>
      <c r="F42" s="2"/>
      <c r="G42" s="2">
        <f t="shared" si="1"/>
        <v>0</v>
      </c>
      <c r="H42" s="2"/>
      <c r="I42" s="2">
        <f t="shared" si="2"/>
        <v>0</v>
      </c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>
      <c r="A43" s="2">
        <v>41</v>
      </c>
      <c r="B43" s="2"/>
      <c r="C43" s="2">
        <v>52.7</v>
      </c>
      <c r="D43" s="2"/>
      <c r="E43" s="2">
        <f t="shared" si="0"/>
        <v>0</v>
      </c>
      <c r="F43" s="2"/>
      <c r="G43" s="2">
        <f t="shared" si="1"/>
        <v>0</v>
      </c>
      <c r="H43" s="2"/>
      <c r="I43" s="2">
        <f t="shared" si="2"/>
        <v>0</v>
      </c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>
      <c r="A44" s="2">
        <v>42</v>
      </c>
      <c r="B44" s="2"/>
      <c r="C44" s="2">
        <v>52.3</v>
      </c>
      <c r="D44" s="2"/>
      <c r="E44" s="2">
        <f t="shared" si="0"/>
        <v>0</v>
      </c>
      <c r="F44" s="2"/>
      <c r="G44" s="2">
        <f t="shared" si="1"/>
        <v>0</v>
      </c>
      <c r="H44" s="2"/>
      <c r="I44" s="2">
        <f t="shared" si="2"/>
        <v>0</v>
      </c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>
      <c r="A45" s="2">
        <v>43</v>
      </c>
      <c r="B45" s="2"/>
      <c r="C45" s="2">
        <v>52.6</v>
      </c>
      <c r="D45" s="2"/>
      <c r="E45" s="2">
        <f t="shared" si="0"/>
        <v>0</v>
      </c>
      <c r="F45" s="2"/>
      <c r="G45" s="2">
        <f t="shared" si="1"/>
        <v>0</v>
      </c>
      <c r="H45" s="2"/>
      <c r="I45" s="2">
        <f t="shared" si="2"/>
        <v>0</v>
      </c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>
      <c r="A46" s="2">
        <v>44</v>
      </c>
      <c r="B46" s="2"/>
      <c r="C46" s="2">
        <v>52.9</v>
      </c>
      <c r="D46" s="2"/>
      <c r="E46" s="2">
        <f t="shared" si="0"/>
        <v>0</v>
      </c>
      <c r="F46" s="2"/>
      <c r="G46" s="2">
        <f t="shared" si="1"/>
        <v>0</v>
      </c>
      <c r="H46" s="2"/>
      <c r="I46" s="2">
        <f t="shared" si="2"/>
        <v>0</v>
      </c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>
      <c r="A47" s="2">
        <v>45</v>
      </c>
      <c r="B47" s="2"/>
      <c r="C47" s="2">
        <v>53.7</v>
      </c>
      <c r="D47" s="2"/>
      <c r="E47" s="2">
        <f t="shared" si="0"/>
        <v>0</v>
      </c>
      <c r="F47" s="2"/>
      <c r="G47" s="2">
        <f t="shared" si="1"/>
        <v>0</v>
      </c>
      <c r="H47" s="2"/>
      <c r="I47" s="2">
        <f t="shared" si="2"/>
        <v>0</v>
      </c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>
      <c r="A48" s="2">
        <v>46</v>
      </c>
      <c r="B48" s="2"/>
      <c r="C48" s="2">
        <v>65.2</v>
      </c>
      <c r="D48" s="2"/>
      <c r="E48" s="2">
        <f t="shared" si="0"/>
        <v>0</v>
      </c>
      <c r="F48" s="2"/>
      <c r="G48" s="2">
        <f t="shared" si="1"/>
        <v>0</v>
      </c>
      <c r="H48" s="2"/>
      <c r="I48" s="2">
        <f t="shared" si="2"/>
        <v>0</v>
      </c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>
      <c r="A49" s="2">
        <v>47</v>
      </c>
      <c r="B49" s="2"/>
      <c r="C49" s="2">
        <v>52.6</v>
      </c>
      <c r="D49" s="2"/>
      <c r="E49" s="2">
        <f t="shared" si="0"/>
        <v>0</v>
      </c>
      <c r="F49" s="2"/>
      <c r="G49" s="2">
        <f t="shared" si="1"/>
        <v>0</v>
      </c>
      <c r="H49" s="2"/>
      <c r="I49" s="2">
        <f t="shared" si="2"/>
        <v>0</v>
      </c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>
      <c r="A50" s="2">
        <v>48</v>
      </c>
      <c r="B50" s="2"/>
      <c r="C50" s="2">
        <v>52.7</v>
      </c>
      <c r="D50" s="2"/>
      <c r="E50" s="2">
        <f t="shared" si="0"/>
        <v>0</v>
      </c>
      <c r="F50" s="2"/>
      <c r="G50" s="2">
        <f t="shared" si="1"/>
        <v>0</v>
      </c>
      <c r="H50" s="2"/>
      <c r="I50" s="2">
        <f t="shared" si="2"/>
        <v>0</v>
      </c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>
      <c r="A51" s="2">
        <v>49</v>
      </c>
      <c r="B51" s="2"/>
      <c r="C51" s="2">
        <v>65.3</v>
      </c>
      <c r="D51" s="2"/>
      <c r="E51" s="2">
        <f t="shared" si="0"/>
        <v>0</v>
      </c>
      <c r="F51" s="2"/>
      <c r="G51" s="2">
        <f t="shared" si="1"/>
        <v>0</v>
      </c>
      <c r="H51" s="2"/>
      <c r="I51" s="2">
        <f t="shared" si="2"/>
        <v>0</v>
      </c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>
      <c r="A52" s="2">
        <v>50</v>
      </c>
      <c r="B52" s="2"/>
      <c r="C52" s="2">
        <v>52.3</v>
      </c>
      <c r="D52" s="2"/>
      <c r="E52" s="2">
        <f t="shared" si="0"/>
        <v>0</v>
      </c>
      <c r="F52" s="2"/>
      <c r="G52" s="2">
        <f t="shared" si="1"/>
        <v>0</v>
      </c>
      <c r="H52" s="2"/>
      <c r="I52" s="2">
        <f t="shared" si="2"/>
        <v>0</v>
      </c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>
      <c r="A53" s="2">
        <v>51</v>
      </c>
      <c r="B53" s="2"/>
      <c r="C53" s="2">
        <v>51.4</v>
      </c>
      <c r="D53" s="2"/>
      <c r="E53" s="2">
        <f t="shared" si="0"/>
        <v>0</v>
      </c>
      <c r="F53" s="2"/>
      <c r="G53" s="2">
        <f t="shared" si="1"/>
        <v>0</v>
      </c>
      <c r="H53" s="2"/>
      <c r="I53" s="2">
        <f t="shared" si="2"/>
        <v>0</v>
      </c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>
      <c r="A54" s="2">
        <v>52</v>
      </c>
      <c r="B54" s="2"/>
      <c r="C54" s="2">
        <v>63.6</v>
      </c>
      <c r="D54" s="2"/>
      <c r="E54" s="2">
        <f t="shared" si="0"/>
        <v>0</v>
      </c>
      <c r="F54" s="2"/>
      <c r="G54" s="2">
        <f t="shared" si="1"/>
        <v>0</v>
      </c>
      <c r="H54" s="2"/>
      <c r="I54" s="2">
        <f t="shared" si="2"/>
        <v>0</v>
      </c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>
      <c r="A55" s="2">
        <v>53</v>
      </c>
      <c r="B55" s="2"/>
      <c r="C55" s="2">
        <v>52.4</v>
      </c>
      <c r="D55" s="2"/>
      <c r="E55" s="2">
        <f t="shared" si="0"/>
        <v>0</v>
      </c>
      <c r="F55" s="2"/>
      <c r="G55" s="2">
        <f t="shared" si="1"/>
        <v>0</v>
      </c>
      <c r="H55" s="2"/>
      <c r="I55" s="2">
        <f t="shared" si="2"/>
        <v>0</v>
      </c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>
      <c r="A56" s="2">
        <v>54</v>
      </c>
      <c r="B56" s="2"/>
      <c r="C56" s="2">
        <v>52</v>
      </c>
      <c r="D56" s="2"/>
      <c r="E56" s="2">
        <f t="shared" si="0"/>
        <v>0</v>
      </c>
      <c r="F56" s="2"/>
      <c r="G56" s="2">
        <f t="shared" si="1"/>
        <v>0</v>
      </c>
      <c r="H56" s="2"/>
      <c r="I56" s="2">
        <f t="shared" si="2"/>
        <v>0</v>
      </c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>
      <c r="A57" s="2">
        <v>55</v>
      </c>
      <c r="B57" s="2"/>
      <c r="C57" s="2">
        <v>65.2</v>
      </c>
      <c r="D57" s="2"/>
      <c r="E57" s="2">
        <f t="shared" si="0"/>
        <v>0</v>
      </c>
      <c r="F57" s="2"/>
      <c r="G57" s="2">
        <f t="shared" si="1"/>
        <v>0</v>
      </c>
      <c r="H57" s="2"/>
      <c r="I57" s="2">
        <f t="shared" si="2"/>
        <v>0</v>
      </c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>
      <c r="A58" s="2">
        <v>56</v>
      </c>
      <c r="B58" s="2"/>
      <c r="C58" s="2">
        <v>53</v>
      </c>
      <c r="D58" s="2"/>
      <c r="E58" s="2">
        <f t="shared" si="0"/>
        <v>0</v>
      </c>
      <c r="F58" s="2"/>
      <c r="G58" s="2">
        <f t="shared" si="1"/>
        <v>0</v>
      </c>
      <c r="H58" s="2"/>
      <c r="I58" s="2">
        <f t="shared" si="2"/>
        <v>0</v>
      </c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>
      <c r="A59" s="2">
        <v>57</v>
      </c>
      <c r="B59" s="2"/>
      <c r="C59" s="2">
        <v>52.5</v>
      </c>
      <c r="D59" s="2"/>
      <c r="E59" s="2">
        <f t="shared" si="0"/>
        <v>0</v>
      </c>
      <c r="F59" s="2"/>
      <c r="G59" s="2">
        <f t="shared" si="1"/>
        <v>0</v>
      </c>
      <c r="H59" s="2"/>
      <c r="I59" s="2">
        <f t="shared" si="2"/>
        <v>0</v>
      </c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>
      <c r="A60" s="2">
        <v>58</v>
      </c>
      <c r="B60" s="2"/>
      <c r="C60" s="2">
        <v>65.2</v>
      </c>
      <c r="D60" s="2"/>
      <c r="E60" s="2">
        <f t="shared" si="0"/>
        <v>0</v>
      </c>
      <c r="F60" s="2"/>
      <c r="G60" s="2">
        <f t="shared" si="1"/>
        <v>0</v>
      </c>
      <c r="H60" s="2"/>
      <c r="I60" s="2">
        <f t="shared" si="2"/>
        <v>0</v>
      </c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>
      <c r="A61" s="2">
        <v>59</v>
      </c>
      <c r="B61" s="2"/>
      <c r="C61" s="2">
        <v>52.3</v>
      </c>
      <c r="D61" s="2"/>
      <c r="E61" s="2">
        <f t="shared" si="0"/>
        <v>0</v>
      </c>
      <c r="F61" s="2"/>
      <c r="G61" s="2">
        <f t="shared" si="1"/>
        <v>0</v>
      </c>
      <c r="H61" s="2"/>
      <c r="I61" s="2">
        <f t="shared" si="2"/>
        <v>0</v>
      </c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>
      <c r="A62" s="2">
        <v>60</v>
      </c>
      <c r="B62" s="2"/>
      <c r="C62" s="2">
        <v>52</v>
      </c>
      <c r="D62" s="2"/>
      <c r="E62" s="2">
        <f t="shared" si="0"/>
        <v>0</v>
      </c>
      <c r="F62" s="2"/>
      <c r="G62" s="2">
        <f t="shared" si="1"/>
        <v>0</v>
      </c>
      <c r="H62" s="2"/>
      <c r="I62" s="2">
        <f t="shared" si="2"/>
        <v>0</v>
      </c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>
      <c r="A63" s="2">
        <v>61</v>
      </c>
      <c r="B63" s="2"/>
      <c r="C63" s="2">
        <v>52.8</v>
      </c>
      <c r="D63" s="2"/>
      <c r="E63" s="2">
        <f t="shared" si="0"/>
        <v>0</v>
      </c>
      <c r="F63" s="2"/>
      <c r="G63" s="2">
        <f t="shared" si="1"/>
        <v>0</v>
      </c>
      <c r="H63" s="2"/>
      <c r="I63" s="2">
        <f t="shared" si="2"/>
        <v>0</v>
      </c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>
      <c r="A64" s="2">
        <v>63</v>
      </c>
      <c r="B64" s="2"/>
      <c r="C64" s="2">
        <v>63.4</v>
      </c>
      <c r="D64" s="2"/>
      <c r="E64" s="2">
        <f t="shared" ref="E64:E80" si="3">C65*D64</f>
        <v>0</v>
      </c>
      <c r="F64" s="2"/>
      <c r="G64" s="2">
        <f t="shared" si="1"/>
        <v>0</v>
      </c>
      <c r="H64" s="2"/>
      <c r="I64" s="2">
        <f t="shared" si="2"/>
        <v>0</v>
      </c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>
      <c r="A65" s="2">
        <v>64</v>
      </c>
      <c r="B65" s="2"/>
      <c r="C65" s="2">
        <v>52.1</v>
      </c>
      <c r="D65" s="2"/>
      <c r="E65" s="2">
        <f t="shared" si="3"/>
        <v>0</v>
      </c>
      <c r="F65" s="2"/>
      <c r="G65" s="2">
        <f t="shared" si="1"/>
        <v>0</v>
      </c>
      <c r="H65" s="2"/>
      <c r="I65" s="2">
        <f t="shared" si="2"/>
        <v>0</v>
      </c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>
      <c r="A66" s="2">
        <v>65</v>
      </c>
      <c r="B66" s="2"/>
      <c r="C66" s="2">
        <v>52.7</v>
      </c>
      <c r="D66" s="2"/>
      <c r="E66" s="2">
        <f t="shared" si="3"/>
        <v>0</v>
      </c>
      <c r="F66" s="2"/>
      <c r="G66" s="2">
        <f t="shared" si="1"/>
        <v>0</v>
      </c>
      <c r="H66" s="2"/>
      <c r="I66" s="2">
        <f t="shared" si="2"/>
        <v>0</v>
      </c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>
      <c r="A67" s="2">
        <v>66</v>
      </c>
      <c r="B67" s="2"/>
      <c r="C67" s="2">
        <v>76.400000000000006</v>
      </c>
      <c r="D67" s="2"/>
      <c r="E67" s="2">
        <f t="shared" si="3"/>
        <v>0</v>
      </c>
      <c r="F67" s="2"/>
      <c r="G67" s="2">
        <f t="shared" si="1"/>
        <v>0</v>
      </c>
      <c r="H67" s="2"/>
      <c r="I67" s="2">
        <f t="shared" si="2"/>
        <v>0</v>
      </c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>
      <c r="A68" s="2">
        <v>67</v>
      </c>
      <c r="B68" s="2"/>
      <c r="C68" s="2">
        <v>66.099999999999994</v>
      </c>
      <c r="D68" s="2"/>
      <c r="E68" s="2">
        <f t="shared" si="3"/>
        <v>0</v>
      </c>
      <c r="F68" s="2"/>
      <c r="G68" s="2">
        <f t="shared" ref="G68:G131" si="4">C68*F68</f>
        <v>0</v>
      </c>
      <c r="H68" s="2"/>
      <c r="I68" s="2">
        <f t="shared" ref="I68:I131" si="5">C68*H68</f>
        <v>0</v>
      </c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>
      <c r="A69" s="2">
        <v>68</v>
      </c>
      <c r="B69" s="2"/>
      <c r="C69" s="2">
        <v>52.5</v>
      </c>
      <c r="D69" s="2"/>
      <c r="E69" s="2">
        <f t="shared" si="3"/>
        <v>0</v>
      </c>
      <c r="F69" s="2"/>
      <c r="G69" s="2">
        <f t="shared" si="4"/>
        <v>0</v>
      </c>
      <c r="H69" s="2"/>
      <c r="I69" s="2">
        <f t="shared" si="5"/>
        <v>0</v>
      </c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>
      <c r="A70" s="2">
        <v>69</v>
      </c>
      <c r="B70" s="2"/>
      <c r="C70" s="2">
        <v>52.6</v>
      </c>
      <c r="D70" s="2"/>
      <c r="E70" s="2">
        <f t="shared" si="3"/>
        <v>0</v>
      </c>
      <c r="F70" s="2"/>
      <c r="G70" s="2">
        <f t="shared" si="4"/>
        <v>0</v>
      </c>
      <c r="H70" s="2"/>
      <c r="I70" s="2">
        <f t="shared" si="5"/>
        <v>0</v>
      </c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>
      <c r="A71" s="2">
        <v>70</v>
      </c>
      <c r="B71" s="2"/>
      <c r="C71" s="2">
        <v>76.8</v>
      </c>
      <c r="D71" s="2"/>
      <c r="E71" s="2">
        <f t="shared" si="3"/>
        <v>0</v>
      </c>
      <c r="F71" s="2"/>
      <c r="G71" s="2">
        <f t="shared" si="4"/>
        <v>0</v>
      </c>
      <c r="H71" s="2"/>
      <c r="I71" s="2">
        <f t="shared" si="5"/>
        <v>0</v>
      </c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>
      <c r="A72" s="3">
        <v>71</v>
      </c>
      <c r="B72" s="2"/>
      <c r="C72" s="2">
        <v>63.6</v>
      </c>
      <c r="D72" s="2"/>
      <c r="E72" s="2">
        <f t="shared" si="3"/>
        <v>0</v>
      </c>
      <c r="F72" s="2"/>
      <c r="G72" s="2">
        <f t="shared" si="4"/>
        <v>0</v>
      </c>
      <c r="H72" s="2"/>
      <c r="I72" s="2">
        <f t="shared" si="5"/>
        <v>0</v>
      </c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>
      <c r="A73" s="3">
        <v>72</v>
      </c>
      <c r="B73" s="2"/>
      <c r="C73" s="2">
        <v>52.8</v>
      </c>
      <c r="D73" s="2"/>
      <c r="E73" s="2">
        <f t="shared" si="3"/>
        <v>0</v>
      </c>
      <c r="F73" s="2"/>
      <c r="G73" s="2">
        <f t="shared" si="4"/>
        <v>0</v>
      </c>
      <c r="H73" s="2"/>
      <c r="I73" s="2">
        <f t="shared" si="5"/>
        <v>0</v>
      </c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>
      <c r="A74" s="3">
        <v>73</v>
      </c>
      <c r="B74" s="2"/>
      <c r="C74" s="2">
        <v>52.8</v>
      </c>
      <c r="D74" s="2"/>
      <c r="E74" s="2">
        <f t="shared" si="3"/>
        <v>0</v>
      </c>
      <c r="F74" s="2"/>
      <c r="G74" s="2">
        <f t="shared" si="4"/>
        <v>0</v>
      </c>
      <c r="H74" s="2"/>
      <c r="I74" s="2">
        <f t="shared" si="5"/>
        <v>0</v>
      </c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>
      <c r="A75" s="3">
        <v>74</v>
      </c>
      <c r="B75" s="2"/>
      <c r="C75" s="2">
        <v>76.8</v>
      </c>
      <c r="D75" s="2"/>
      <c r="E75" s="2">
        <f t="shared" si="3"/>
        <v>0</v>
      </c>
      <c r="F75" s="2"/>
      <c r="G75" s="2">
        <f t="shared" si="4"/>
        <v>0</v>
      </c>
      <c r="H75" s="2"/>
      <c r="I75" s="2">
        <f t="shared" si="5"/>
        <v>0</v>
      </c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>
      <c r="A76" s="3">
        <v>75</v>
      </c>
      <c r="B76" s="2"/>
      <c r="C76" s="2">
        <v>63.4</v>
      </c>
      <c r="D76" s="2"/>
      <c r="E76" s="2">
        <f t="shared" si="3"/>
        <v>0</v>
      </c>
      <c r="F76" s="2"/>
      <c r="G76" s="2">
        <f t="shared" si="4"/>
        <v>0</v>
      </c>
      <c r="H76" s="2"/>
      <c r="I76" s="2">
        <f t="shared" si="5"/>
        <v>0</v>
      </c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>
      <c r="A77" s="3">
        <v>76</v>
      </c>
      <c r="B77" s="2"/>
      <c r="C77" s="2">
        <v>52.1</v>
      </c>
      <c r="D77" s="2"/>
      <c r="E77" s="2">
        <f t="shared" si="3"/>
        <v>0</v>
      </c>
      <c r="F77" s="2"/>
      <c r="G77" s="2">
        <f t="shared" si="4"/>
        <v>0</v>
      </c>
      <c r="H77" s="2"/>
      <c r="I77" s="2">
        <f t="shared" si="5"/>
        <v>0</v>
      </c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>
      <c r="A78" s="3">
        <v>77</v>
      </c>
      <c r="B78" s="2"/>
      <c r="C78" s="2">
        <v>52.7</v>
      </c>
      <c r="D78" s="2"/>
      <c r="E78" s="2">
        <f t="shared" si="3"/>
        <v>0</v>
      </c>
      <c r="F78" s="2"/>
      <c r="G78" s="2">
        <f t="shared" si="4"/>
        <v>0</v>
      </c>
      <c r="H78" s="2"/>
      <c r="I78" s="2">
        <f t="shared" si="5"/>
        <v>0</v>
      </c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>
      <c r="A79" s="3">
        <v>78</v>
      </c>
      <c r="B79" s="2"/>
      <c r="C79" s="2">
        <v>76.400000000000006</v>
      </c>
      <c r="D79" s="2"/>
      <c r="E79" s="2">
        <f t="shared" si="3"/>
        <v>0</v>
      </c>
      <c r="F79" s="2"/>
      <c r="G79" s="2">
        <f t="shared" si="4"/>
        <v>0</v>
      </c>
      <c r="H79" s="2"/>
      <c r="I79" s="2">
        <f t="shared" si="5"/>
        <v>0</v>
      </c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>
      <c r="A80" s="3">
        <v>79</v>
      </c>
      <c r="B80" s="2"/>
      <c r="C80" s="2">
        <v>77.099999999999994</v>
      </c>
      <c r="D80" s="2"/>
      <c r="E80" s="2">
        <f t="shared" si="3"/>
        <v>0</v>
      </c>
      <c r="F80" s="2"/>
      <c r="G80" s="2">
        <f t="shared" si="4"/>
        <v>0</v>
      </c>
      <c r="H80" s="2"/>
      <c r="I80" s="2">
        <f t="shared" si="5"/>
        <v>0</v>
      </c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>
      <c r="A81" s="3">
        <v>81</v>
      </c>
      <c r="B81" s="2"/>
      <c r="C81" s="2">
        <v>64.7</v>
      </c>
      <c r="D81" s="2"/>
      <c r="E81" s="2">
        <f t="shared" ref="E81:E106" si="6">C83*D81</f>
        <v>0</v>
      </c>
      <c r="F81" s="2"/>
      <c r="G81" s="2">
        <f t="shared" si="4"/>
        <v>0</v>
      </c>
      <c r="H81" s="2"/>
      <c r="I81" s="2">
        <f t="shared" si="5"/>
        <v>0</v>
      </c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>
      <c r="A82" s="3">
        <v>82</v>
      </c>
      <c r="B82" s="2"/>
      <c r="C82" s="2">
        <v>77.2</v>
      </c>
      <c r="D82" s="2"/>
      <c r="E82" s="2">
        <f t="shared" si="6"/>
        <v>0</v>
      </c>
      <c r="F82" s="2"/>
      <c r="G82" s="2">
        <f t="shared" si="4"/>
        <v>0</v>
      </c>
      <c r="H82" s="2"/>
      <c r="I82" s="2">
        <f t="shared" si="5"/>
        <v>0</v>
      </c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>
      <c r="A83" s="3">
        <v>83</v>
      </c>
      <c r="B83" s="2"/>
      <c r="C83" s="2">
        <v>53.8</v>
      </c>
      <c r="D83" s="2"/>
      <c r="E83" s="2">
        <f t="shared" si="6"/>
        <v>0</v>
      </c>
      <c r="F83" s="2"/>
      <c r="G83" s="2">
        <f t="shared" si="4"/>
        <v>0</v>
      </c>
      <c r="H83" s="2"/>
      <c r="I83" s="2">
        <f t="shared" si="5"/>
        <v>0</v>
      </c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>
      <c r="A84" s="3">
        <v>84</v>
      </c>
      <c r="B84" s="2"/>
      <c r="C84" s="2">
        <v>63.5</v>
      </c>
      <c r="D84" s="2"/>
      <c r="E84" s="2">
        <f t="shared" si="6"/>
        <v>0</v>
      </c>
      <c r="F84" s="2"/>
      <c r="G84" s="2">
        <f t="shared" si="4"/>
        <v>0</v>
      </c>
      <c r="H84" s="2"/>
      <c r="I84" s="2">
        <f t="shared" si="5"/>
        <v>0</v>
      </c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>
      <c r="A85" s="3">
        <v>85</v>
      </c>
      <c r="B85" s="2"/>
      <c r="C85" s="2">
        <v>77.3</v>
      </c>
      <c r="D85" s="2"/>
      <c r="E85" s="2">
        <f t="shared" si="6"/>
        <v>0</v>
      </c>
      <c r="F85" s="2"/>
      <c r="G85" s="2">
        <f t="shared" si="4"/>
        <v>0</v>
      </c>
      <c r="H85" s="2"/>
      <c r="I85" s="2">
        <f t="shared" si="5"/>
        <v>0</v>
      </c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>
      <c r="A86" s="3">
        <v>86</v>
      </c>
      <c r="B86" s="2"/>
      <c r="C86" s="2">
        <v>52.6</v>
      </c>
      <c r="D86" s="2"/>
      <c r="E86" s="2">
        <f t="shared" si="6"/>
        <v>0</v>
      </c>
      <c r="F86" s="2"/>
      <c r="G86" s="2">
        <f t="shared" si="4"/>
        <v>0</v>
      </c>
      <c r="H86" s="2"/>
      <c r="I86" s="2">
        <f t="shared" si="5"/>
        <v>0</v>
      </c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>
      <c r="A87" s="3">
        <v>87</v>
      </c>
      <c r="B87" s="2"/>
      <c r="C87" s="2">
        <v>63.6</v>
      </c>
      <c r="D87" s="2"/>
      <c r="E87" s="2">
        <f t="shared" si="6"/>
        <v>0</v>
      </c>
      <c r="F87" s="2"/>
      <c r="G87" s="2">
        <f t="shared" si="4"/>
        <v>0</v>
      </c>
      <c r="H87" s="2"/>
      <c r="I87" s="2">
        <f t="shared" si="5"/>
        <v>0</v>
      </c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>
      <c r="A88" s="3">
        <v>88</v>
      </c>
      <c r="B88" s="2"/>
      <c r="C88" s="2">
        <v>77.2</v>
      </c>
      <c r="D88" s="2"/>
      <c r="E88" s="2">
        <f t="shared" si="6"/>
        <v>0</v>
      </c>
      <c r="F88" s="2"/>
      <c r="G88" s="2">
        <f t="shared" si="4"/>
        <v>0</v>
      </c>
      <c r="H88" s="2"/>
      <c r="I88" s="2">
        <f t="shared" si="5"/>
        <v>0</v>
      </c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>
      <c r="A89" s="3">
        <v>89</v>
      </c>
      <c r="B89" s="2"/>
      <c r="C89" s="2">
        <v>52.5</v>
      </c>
      <c r="D89" s="2"/>
      <c r="E89" s="2">
        <f t="shared" si="6"/>
        <v>0</v>
      </c>
      <c r="F89" s="2"/>
      <c r="G89" s="2">
        <f t="shared" si="4"/>
        <v>0</v>
      </c>
      <c r="H89" s="2"/>
      <c r="I89" s="2">
        <f t="shared" si="5"/>
        <v>0</v>
      </c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>
      <c r="A90" s="3">
        <v>90</v>
      </c>
      <c r="B90" s="2"/>
      <c r="C90" s="2">
        <v>65.5</v>
      </c>
      <c r="D90" s="2"/>
      <c r="E90" s="2">
        <f t="shared" si="6"/>
        <v>0</v>
      </c>
      <c r="F90" s="2"/>
      <c r="G90" s="2">
        <f t="shared" si="4"/>
        <v>0</v>
      </c>
      <c r="H90" s="2"/>
      <c r="I90" s="2">
        <f t="shared" si="5"/>
        <v>0</v>
      </c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>
      <c r="A91" s="3">
        <v>91</v>
      </c>
      <c r="B91" s="2"/>
      <c r="C91" s="2">
        <v>77.2</v>
      </c>
      <c r="D91" s="2"/>
      <c r="E91" s="2">
        <f t="shared" si="6"/>
        <v>0</v>
      </c>
      <c r="F91" s="2"/>
      <c r="G91" s="2">
        <f t="shared" si="4"/>
        <v>0</v>
      </c>
      <c r="H91" s="2"/>
      <c r="I91" s="2">
        <f t="shared" si="5"/>
        <v>0</v>
      </c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>
      <c r="A92" s="3">
        <v>92</v>
      </c>
      <c r="B92" s="2"/>
      <c r="C92" s="2">
        <v>52.6</v>
      </c>
      <c r="D92" s="2"/>
      <c r="E92" s="2">
        <f t="shared" si="6"/>
        <v>0</v>
      </c>
      <c r="F92" s="2"/>
      <c r="G92" s="2">
        <f t="shared" si="4"/>
        <v>0</v>
      </c>
      <c r="H92" s="2"/>
      <c r="I92" s="2">
        <f t="shared" si="5"/>
        <v>0</v>
      </c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>
      <c r="A93" s="3">
        <v>93</v>
      </c>
      <c r="B93" s="2"/>
      <c r="C93" s="2">
        <v>63.7</v>
      </c>
      <c r="D93" s="2"/>
      <c r="E93" s="2">
        <f t="shared" si="6"/>
        <v>0</v>
      </c>
      <c r="F93" s="2"/>
      <c r="G93" s="2">
        <f t="shared" si="4"/>
        <v>0</v>
      </c>
      <c r="H93" s="2"/>
      <c r="I93" s="2">
        <f t="shared" si="5"/>
        <v>0</v>
      </c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>
      <c r="A94" s="3">
        <v>94</v>
      </c>
      <c r="B94" s="2"/>
      <c r="C94" s="2">
        <v>77.400000000000006</v>
      </c>
      <c r="D94" s="2"/>
      <c r="E94" s="2">
        <f t="shared" si="6"/>
        <v>0</v>
      </c>
      <c r="F94" s="2"/>
      <c r="G94" s="2">
        <f t="shared" si="4"/>
        <v>0</v>
      </c>
      <c r="H94" s="2"/>
      <c r="I94" s="2">
        <f t="shared" si="5"/>
        <v>0</v>
      </c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>
      <c r="A95" s="3">
        <v>95</v>
      </c>
      <c r="B95" s="2"/>
      <c r="C95" s="2">
        <v>52.6</v>
      </c>
      <c r="D95" s="2"/>
      <c r="E95" s="2">
        <f t="shared" si="6"/>
        <v>0</v>
      </c>
      <c r="F95" s="2"/>
      <c r="G95" s="2">
        <f t="shared" si="4"/>
        <v>0</v>
      </c>
      <c r="H95" s="2"/>
      <c r="I95" s="2">
        <f t="shared" si="5"/>
        <v>0</v>
      </c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>
      <c r="A96" s="3">
        <v>96</v>
      </c>
      <c r="B96" s="2"/>
      <c r="C96" s="2">
        <v>65</v>
      </c>
      <c r="D96" s="2"/>
      <c r="E96" s="2">
        <f t="shared" si="6"/>
        <v>0</v>
      </c>
      <c r="F96" s="2"/>
      <c r="G96" s="2">
        <f t="shared" si="4"/>
        <v>0</v>
      </c>
      <c r="H96" s="2"/>
      <c r="I96" s="2">
        <f t="shared" si="5"/>
        <v>0</v>
      </c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>
      <c r="A97" s="3">
        <v>97</v>
      </c>
      <c r="B97" s="2"/>
      <c r="C97" s="2">
        <v>77.099999999999994</v>
      </c>
      <c r="D97" s="2"/>
      <c r="E97" s="2">
        <f t="shared" si="6"/>
        <v>0</v>
      </c>
      <c r="F97" s="2"/>
      <c r="G97" s="2">
        <f t="shared" si="4"/>
        <v>0</v>
      </c>
      <c r="H97" s="2"/>
      <c r="I97" s="2">
        <f t="shared" si="5"/>
        <v>0</v>
      </c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>
      <c r="A98" s="3">
        <v>98</v>
      </c>
      <c r="B98" s="2"/>
      <c r="C98" s="2">
        <v>52.5</v>
      </c>
      <c r="D98" s="2"/>
      <c r="E98" s="2">
        <f t="shared" si="6"/>
        <v>0</v>
      </c>
      <c r="F98" s="2"/>
      <c r="G98" s="2">
        <f t="shared" si="4"/>
        <v>0</v>
      </c>
      <c r="H98" s="2"/>
      <c r="I98" s="2">
        <f t="shared" si="5"/>
        <v>0</v>
      </c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>
      <c r="A99" s="3">
        <v>99</v>
      </c>
      <c r="B99" s="2"/>
      <c r="C99" s="2">
        <v>64.900000000000006</v>
      </c>
      <c r="D99" s="2"/>
      <c r="E99" s="2">
        <f t="shared" si="6"/>
        <v>0</v>
      </c>
      <c r="F99" s="2"/>
      <c r="G99" s="2">
        <f t="shared" si="4"/>
        <v>0</v>
      </c>
      <c r="H99" s="2"/>
      <c r="I99" s="2">
        <f t="shared" si="5"/>
        <v>0</v>
      </c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>
      <c r="A100" s="3">
        <v>100</v>
      </c>
      <c r="B100" s="2"/>
      <c r="C100" s="2">
        <v>76.900000000000006</v>
      </c>
      <c r="D100" s="2"/>
      <c r="E100" s="2">
        <f t="shared" si="6"/>
        <v>0</v>
      </c>
      <c r="F100" s="2"/>
      <c r="G100" s="2">
        <f t="shared" si="4"/>
        <v>0</v>
      </c>
      <c r="H100" s="2"/>
      <c r="I100" s="2">
        <f t="shared" si="5"/>
        <v>0</v>
      </c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>
      <c r="A101" s="3">
        <v>101</v>
      </c>
      <c r="B101" s="2"/>
      <c r="C101" s="2">
        <v>52.5</v>
      </c>
      <c r="D101" s="2"/>
      <c r="E101" s="2">
        <f t="shared" si="6"/>
        <v>0</v>
      </c>
      <c r="F101" s="2"/>
      <c r="G101" s="2">
        <f t="shared" si="4"/>
        <v>0</v>
      </c>
      <c r="H101" s="2"/>
      <c r="I101" s="2">
        <f t="shared" si="5"/>
        <v>0</v>
      </c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>
      <c r="A102" s="3">
        <v>102</v>
      </c>
      <c r="B102" s="2"/>
      <c r="C102" s="2">
        <v>65.3</v>
      </c>
      <c r="D102" s="2"/>
      <c r="E102" s="2">
        <f t="shared" si="6"/>
        <v>0</v>
      </c>
      <c r="F102" s="2"/>
      <c r="G102" s="2">
        <f t="shared" si="4"/>
        <v>0</v>
      </c>
      <c r="H102" s="2"/>
      <c r="I102" s="2">
        <f t="shared" si="5"/>
        <v>0</v>
      </c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>
      <c r="A103" s="3">
        <v>103</v>
      </c>
      <c r="B103" s="2"/>
      <c r="C103" s="2">
        <v>77.400000000000006</v>
      </c>
      <c r="D103" s="2"/>
      <c r="E103" s="2">
        <f t="shared" si="6"/>
        <v>0</v>
      </c>
      <c r="F103" s="2"/>
      <c r="G103" s="2">
        <f t="shared" si="4"/>
        <v>0</v>
      </c>
      <c r="H103" s="2"/>
      <c r="I103" s="2">
        <f t="shared" si="5"/>
        <v>0</v>
      </c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>
      <c r="A104" s="3">
        <v>104</v>
      </c>
      <c r="B104" s="2"/>
      <c r="C104" s="2">
        <v>52.7</v>
      </c>
      <c r="D104" s="2"/>
      <c r="E104" s="2">
        <f t="shared" si="6"/>
        <v>0</v>
      </c>
      <c r="F104" s="2"/>
      <c r="G104" s="2">
        <f t="shared" si="4"/>
        <v>0</v>
      </c>
      <c r="H104" s="2"/>
      <c r="I104" s="2">
        <f t="shared" si="5"/>
        <v>0</v>
      </c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>
      <c r="A105" s="3">
        <v>105</v>
      </c>
      <c r="B105" s="2"/>
      <c r="C105" s="2">
        <v>65.400000000000006</v>
      </c>
      <c r="D105" s="2"/>
      <c r="E105" s="2">
        <f t="shared" si="6"/>
        <v>0</v>
      </c>
      <c r="F105" s="2"/>
      <c r="G105" s="2">
        <f t="shared" si="4"/>
        <v>0</v>
      </c>
      <c r="H105" s="2"/>
      <c r="I105" s="2">
        <f t="shared" si="5"/>
        <v>0</v>
      </c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>
      <c r="A106" s="3">
        <v>106</v>
      </c>
      <c r="B106" s="2"/>
      <c r="C106" s="2">
        <v>65.400000000000006</v>
      </c>
      <c r="D106" s="2"/>
      <c r="E106" s="2">
        <f t="shared" si="6"/>
        <v>0</v>
      </c>
      <c r="F106" s="2"/>
      <c r="G106" s="2">
        <f t="shared" si="4"/>
        <v>0</v>
      </c>
      <c r="H106" s="2"/>
      <c r="I106" s="2">
        <f t="shared" si="5"/>
        <v>0</v>
      </c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>
      <c r="A107" s="3">
        <v>108</v>
      </c>
      <c r="B107" s="2"/>
      <c r="C107" s="2">
        <v>77.599999999999994</v>
      </c>
      <c r="D107" s="2"/>
      <c r="E107" s="2">
        <f>C110*D107</f>
        <v>0</v>
      </c>
      <c r="F107" s="2"/>
      <c r="G107" s="2">
        <f t="shared" si="4"/>
        <v>0</v>
      </c>
      <c r="H107" s="2"/>
      <c r="I107" s="2">
        <f t="shared" si="5"/>
        <v>0</v>
      </c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>
      <c r="A108" s="3">
        <v>109</v>
      </c>
      <c r="B108" s="2"/>
      <c r="C108" s="2">
        <v>63.6</v>
      </c>
      <c r="D108" s="2"/>
      <c r="E108" s="2">
        <f>C111*D108</f>
        <v>0</v>
      </c>
      <c r="F108" s="2"/>
      <c r="G108" s="2">
        <f t="shared" si="4"/>
        <v>0</v>
      </c>
      <c r="H108" s="2"/>
      <c r="I108" s="2">
        <f t="shared" si="5"/>
        <v>0</v>
      </c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>
      <c r="A109" s="3">
        <v>110</v>
      </c>
      <c r="B109" s="2"/>
      <c r="C109" s="2">
        <v>52.3</v>
      </c>
      <c r="D109" s="2"/>
      <c r="E109" s="2">
        <f>C112*D109</f>
        <v>0</v>
      </c>
      <c r="F109" s="2"/>
      <c r="G109" s="2">
        <f t="shared" si="4"/>
        <v>0</v>
      </c>
      <c r="H109" s="2"/>
      <c r="I109" s="2">
        <f t="shared" si="5"/>
        <v>0</v>
      </c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>
      <c r="A110" s="3">
        <v>111</v>
      </c>
      <c r="B110" s="2"/>
      <c r="C110" s="2">
        <v>77.400000000000006</v>
      </c>
      <c r="D110" s="2"/>
      <c r="E110" s="2">
        <f>C111*D110</f>
        <v>0</v>
      </c>
      <c r="F110" s="2"/>
      <c r="G110" s="2">
        <f t="shared" si="4"/>
        <v>0</v>
      </c>
      <c r="H110" s="2"/>
      <c r="I110" s="2">
        <f t="shared" si="5"/>
        <v>0</v>
      </c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>
      <c r="A111" s="3">
        <v>112</v>
      </c>
      <c r="B111" s="2"/>
      <c r="C111" s="2">
        <v>65.5</v>
      </c>
      <c r="D111" s="2"/>
      <c r="E111" s="2">
        <f>C112*D111</f>
        <v>0</v>
      </c>
      <c r="F111" s="2"/>
      <c r="G111" s="2">
        <f t="shared" si="4"/>
        <v>0</v>
      </c>
      <c r="H111" s="2"/>
      <c r="I111" s="2">
        <f t="shared" si="5"/>
        <v>0</v>
      </c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>
      <c r="A112" s="3">
        <v>113</v>
      </c>
      <c r="B112" s="2"/>
      <c r="C112" s="2">
        <v>52.7</v>
      </c>
      <c r="D112" s="2"/>
      <c r="E112" s="2">
        <f>C112*D112</f>
        <v>0</v>
      </c>
      <c r="F112" s="2"/>
      <c r="G112" s="2">
        <f t="shared" si="4"/>
        <v>0</v>
      </c>
      <c r="H112" s="2"/>
      <c r="I112" s="2">
        <f t="shared" si="5"/>
        <v>0</v>
      </c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>
      <c r="A113" s="3">
        <v>114</v>
      </c>
      <c r="B113" s="2"/>
      <c r="C113" s="2">
        <v>77.599999999999994</v>
      </c>
      <c r="D113" s="2"/>
      <c r="E113" s="2">
        <f t="shared" ref="E113:E171" si="7">C113*D113</f>
        <v>0</v>
      </c>
      <c r="F113" s="2"/>
      <c r="G113" s="2">
        <f t="shared" si="4"/>
        <v>0</v>
      </c>
      <c r="H113" s="2"/>
      <c r="I113" s="2">
        <f t="shared" si="5"/>
        <v>0</v>
      </c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>
      <c r="A114" s="3">
        <v>115</v>
      </c>
      <c r="B114" s="2"/>
      <c r="C114" s="2">
        <v>65.7</v>
      </c>
      <c r="D114" s="2"/>
      <c r="E114" s="2">
        <f t="shared" si="7"/>
        <v>0</v>
      </c>
      <c r="F114" s="2"/>
      <c r="G114" s="2">
        <f t="shared" si="4"/>
        <v>0</v>
      </c>
      <c r="H114" s="2"/>
      <c r="I114" s="2">
        <f t="shared" si="5"/>
        <v>0</v>
      </c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>
      <c r="A115" s="3">
        <v>116</v>
      </c>
      <c r="B115" s="2"/>
      <c r="C115" s="2">
        <v>52.7</v>
      </c>
      <c r="D115" s="2"/>
      <c r="E115" s="2">
        <f t="shared" si="7"/>
        <v>0</v>
      </c>
      <c r="F115" s="2"/>
      <c r="G115" s="2">
        <f t="shared" si="4"/>
        <v>0</v>
      </c>
      <c r="H115" s="2"/>
      <c r="I115" s="2">
        <f t="shared" si="5"/>
        <v>0</v>
      </c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>
      <c r="A116" s="3">
        <v>117</v>
      </c>
      <c r="B116" s="2"/>
      <c r="C116" s="2">
        <v>77.599999999999994</v>
      </c>
      <c r="D116" s="2"/>
      <c r="E116" s="2">
        <f t="shared" si="7"/>
        <v>0</v>
      </c>
      <c r="F116" s="2"/>
      <c r="G116" s="2">
        <f t="shared" si="4"/>
        <v>0</v>
      </c>
      <c r="H116" s="2"/>
      <c r="I116" s="2">
        <f t="shared" si="5"/>
        <v>0</v>
      </c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>
      <c r="A117" s="3">
        <v>118</v>
      </c>
      <c r="B117" s="2"/>
      <c r="C117" s="2">
        <v>63.6</v>
      </c>
      <c r="D117" s="2"/>
      <c r="E117" s="2">
        <f t="shared" si="7"/>
        <v>0</v>
      </c>
      <c r="F117" s="2"/>
      <c r="G117" s="2">
        <f t="shared" si="4"/>
        <v>0</v>
      </c>
      <c r="H117" s="2"/>
      <c r="I117" s="2">
        <f t="shared" si="5"/>
        <v>0</v>
      </c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>
      <c r="A118" s="3">
        <v>119</v>
      </c>
      <c r="B118" s="2"/>
      <c r="C118" s="2">
        <v>52.3</v>
      </c>
      <c r="D118" s="2"/>
      <c r="E118" s="2">
        <f t="shared" si="7"/>
        <v>0</v>
      </c>
      <c r="F118" s="2"/>
      <c r="G118" s="2">
        <f t="shared" si="4"/>
        <v>0</v>
      </c>
      <c r="H118" s="2"/>
      <c r="I118" s="2">
        <f t="shared" si="5"/>
        <v>0</v>
      </c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>
      <c r="A119" s="3">
        <v>120</v>
      </c>
      <c r="B119" s="2"/>
      <c r="C119" s="2">
        <v>77.400000000000006</v>
      </c>
      <c r="D119" s="2"/>
      <c r="E119" s="2">
        <f t="shared" si="7"/>
        <v>0</v>
      </c>
      <c r="F119" s="2"/>
      <c r="G119" s="2">
        <f t="shared" si="4"/>
        <v>0</v>
      </c>
      <c r="H119" s="2"/>
      <c r="I119" s="2">
        <f t="shared" si="5"/>
        <v>0</v>
      </c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>
      <c r="A120" s="3">
        <v>121</v>
      </c>
      <c r="B120" s="2"/>
      <c r="C120" s="2">
        <v>66.599999999999994</v>
      </c>
      <c r="D120" s="2"/>
      <c r="E120" s="2">
        <f t="shared" si="7"/>
        <v>0</v>
      </c>
      <c r="F120" s="2"/>
      <c r="G120" s="2">
        <f t="shared" si="4"/>
        <v>0</v>
      </c>
      <c r="H120" s="2"/>
      <c r="I120" s="2">
        <f t="shared" si="5"/>
        <v>0</v>
      </c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>
      <c r="A121" s="3">
        <v>122</v>
      </c>
      <c r="B121" s="2"/>
      <c r="C121" s="2">
        <v>52.6</v>
      </c>
      <c r="D121" s="2"/>
      <c r="E121" s="2">
        <f t="shared" si="7"/>
        <v>0</v>
      </c>
      <c r="F121" s="2"/>
      <c r="G121" s="2">
        <f t="shared" si="4"/>
        <v>0</v>
      </c>
      <c r="H121" s="2"/>
      <c r="I121" s="2">
        <f t="shared" si="5"/>
        <v>0</v>
      </c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>
      <c r="A122" s="3">
        <v>123</v>
      </c>
      <c r="B122" s="2"/>
      <c r="C122" s="2">
        <v>77.3</v>
      </c>
      <c r="D122" s="2"/>
      <c r="E122" s="2">
        <f t="shared" si="7"/>
        <v>0</v>
      </c>
      <c r="F122" s="2"/>
      <c r="G122" s="2">
        <f t="shared" si="4"/>
        <v>0</v>
      </c>
      <c r="H122" s="2"/>
      <c r="I122" s="2">
        <f t="shared" si="5"/>
        <v>0</v>
      </c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>
      <c r="A123" s="3">
        <v>124</v>
      </c>
      <c r="B123" s="2"/>
      <c r="C123" s="2">
        <v>65.2</v>
      </c>
      <c r="D123" s="2"/>
      <c r="E123" s="2">
        <f t="shared" si="7"/>
        <v>0</v>
      </c>
      <c r="F123" s="2"/>
      <c r="G123" s="2">
        <f t="shared" si="4"/>
        <v>0</v>
      </c>
      <c r="H123" s="2"/>
      <c r="I123" s="2">
        <f t="shared" si="5"/>
        <v>0</v>
      </c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</row>
    <row r="124" spans="1:31">
      <c r="A124" s="3">
        <v>125</v>
      </c>
      <c r="B124" s="2"/>
      <c r="C124" s="2">
        <v>52.4</v>
      </c>
      <c r="D124" s="2"/>
      <c r="E124" s="2">
        <f t="shared" si="7"/>
        <v>0</v>
      </c>
      <c r="F124" s="2"/>
      <c r="G124" s="2">
        <f t="shared" si="4"/>
        <v>0</v>
      </c>
      <c r="H124" s="2"/>
      <c r="I124" s="2">
        <f t="shared" si="5"/>
        <v>0</v>
      </c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spans="1:31">
      <c r="A125" s="3">
        <v>126</v>
      </c>
      <c r="B125" s="2"/>
      <c r="C125" s="2">
        <v>76.900000000000006</v>
      </c>
      <c r="D125" s="2"/>
      <c r="E125" s="2">
        <f t="shared" si="7"/>
        <v>0</v>
      </c>
      <c r="F125" s="2"/>
      <c r="G125" s="2">
        <f t="shared" si="4"/>
        <v>0</v>
      </c>
      <c r="H125" s="2"/>
      <c r="I125" s="2">
        <f t="shared" si="5"/>
        <v>0</v>
      </c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</row>
    <row r="126" spans="1:31">
      <c r="A126" s="3">
        <v>127</v>
      </c>
      <c r="B126" s="2"/>
      <c r="C126" s="2">
        <v>65.3</v>
      </c>
      <c r="D126" s="2"/>
      <c r="E126" s="2">
        <f t="shared" si="7"/>
        <v>0</v>
      </c>
      <c r="F126" s="2"/>
      <c r="G126" s="2">
        <f t="shared" si="4"/>
        <v>0</v>
      </c>
      <c r="H126" s="2"/>
      <c r="I126" s="2">
        <f t="shared" si="5"/>
        <v>0</v>
      </c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</row>
    <row r="127" spans="1:31">
      <c r="A127" s="3">
        <v>128</v>
      </c>
      <c r="B127" s="2"/>
      <c r="C127" s="2">
        <v>52.3</v>
      </c>
      <c r="D127" s="2"/>
      <c r="E127" s="2">
        <f t="shared" si="7"/>
        <v>0</v>
      </c>
      <c r="F127" s="2"/>
      <c r="G127" s="2">
        <f t="shared" si="4"/>
        <v>0</v>
      </c>
      <c r="H127" s="2"/>
      <c r="I127" s="2">
        <f t="shared" si="5"/>
        <v>0</v>
      </c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</row>
    <row r="128" spans="1:31">
      <c r="A128" s="3">
        <v>129</v>
      </c>
      <c r="B128" s="2"/>
      <c r="C128" s="2">
        <v>77.099999999999994</v>
      </c>
      <c r="D128" s="2"/>
      <c r="E128" s="2">
        <f t="shared" si="7"/>
        <v>0</v>
      </c>
      <c r="F128" s="2"/>
      <c r="G128" s="2">
        <f t="shared" si="4"/>
        <v>0</v>
      </c>
      <c r="H128" s="2"/>
      <c r="I128" s="2">
        <f t="shared" si="5"/>
        <v>0</v>
      </c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</row>
    <row r="129" spans="1:31">
      <c r="A129" s="3">
        <v>130</v>
      </c>
      <c r="B129" s="2"/>
      <c r="C129" s="2">
        <v>65.400000000000006</v>
      </c>
      <c r="D129" s="2"/>
      <c r="E129" s="2">
        <f t="shared" si="7"/>
        <v>0</v>
      </c>
      <c r="F129" s="2"/>
      <c r="G129" s="2">
        <f t="shared" si="4"/>
        <v>0</v>
      </c>
      <c r="H129" s="2"/>
      <c r="I129" s="2">
        <f t="shared" si="5"/>
        <v>0</v>
      </c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</row>
    <row r="130" spans="1:31">
      <c r="A130" s="3">
        <v>131</v>
      </c>
      <c r="B130" s="2"/>
      <c r="C130" s="2">
        <v>52.5</v>
      </c>
      <c r="D130" s="2"/>
      <c r="E130" s="2">
        <f t="shared" si="7"/>
        <v>0</v>
      </c>
      <c r="F130" s="2"/>
      <c r="G130" s="2">
        <f t="shared" si="4"/>
        <v>0</v>
      </c>
      <c r="H130" s="2"/>
      <c r="I130" s="2">
        <f t="shared" si="5"/>
        <v>0</v>
      </c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</row>
    <row r="131" spans="1:31">
      <c r="A131" s="3">
        <v>132</v>
      </c>
      <c r="B131" s="2"/>
      <c r="C131" s="2">
        <v>77.3</v>
      </c>
      <c r="D131" s="2"/>
      <c r="E131" s="2">
        <f t="shared" si="7"/>
        <v>0</v>
      </c>
      <c r="F131" s="2"/>
      <c r="G131" s="2">
        <f t="shared" si="4"/>
        <v>0</v>
      </c>
      <c r="H131" s="2"/>
      <c r="I131" s="2">
        <f t="shared" si="5"/>
        <v>0</v>
      </c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</row>
    <row r="132" spans="1:31">
      <c r="A132" s="3">
        <v>136</v>
      </c>
      <c r="B132" s="2"/>
      <c r="C132" s="2">
        <v>52.1</v>
      </c>
      <c r="D132" s="2"/>
      <c r="E132" s="2">
        <f t="shared" si="7"/>
        <v>0</v>
      </c>
      <c r="F132" s="2"/>
      <c r="G132" s="2">
        <f t="shared" ref="G132:G177" si="8">C132*F132</f>
        <v>0</v>
      </c>
      <c r="H132" s="2"/>
      <c r="I132" s="2">
        <f t="shared" ref="I132:I177" si="9">C132*H132</f>
        <v>0</v>
      </c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</row>
    <row r="133" spans="1:31">
      <c r="A133" s="3">
        <v>137</v>
      </c>
      <c r="B133" s="2"/>
      <c r="C133" s="2">
        <v>77.5</v>
      </c>
      <c r="D133" s="2"/>
      <c r="E133" s="2">
        <f t="shared" si="7"/>
        <v>0</v>
      </c>
      <c r="F133" s="2"/>
      <c r="G133" s="2">
        <f t="shared" si="8"/>
        <v>0</v>
      </c>
      <c r="H133" s="2"/>
      <c r="I133" s="2">
        <f t="shared" si="9"/>
        <v>0</v>
      </c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</row>
    <row r="134" spans="1:31">
      <c r="A134" s="3">
        <v>138</v>
      </c>
      <c r="B134" s="2"/>
      <c r="C134" s="2">
        <v>52.6</v>
      </c>
      <c r="D134" s="2"/>
      <c r="E134" s="2">
        <f t="shared" si="7"/>
        <v>0</v>
      </c>
      <c r="F134" s="2"/>
      <c r="G134" s="2">
        <f t="shared" si="8"/>
        <v>0</v>
      </c>
      <c r="H134" s="2"/>
      <c r="I134" s="2">
        <f t="shared" si="9"/>
        <v>0</v>
      </c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</row>
    <row r="135" spans="1:31">
      <c r="A135" s="3">
        <v>139</v>
      </c>
      <c r="B135" s="2"/>
      <c r="C135" s="2">
        <v>51.4</v>
      </c>
      <c r="D135" s="2"/>
      <c r="E135" s="2">
        <f t="shared" si="7"/>
        <v>0</v>
      </c>
      <c r="F135" s="2"/>
      <c r="G135" s="2">
        <f t="shared" si="8"/>
        <v>0</v>
      </c>
      <c r="H135" s="2"/>
      <c r="I135" s="2">
        <f t="shared" si="9"/>
        <v>0</v>
      </c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</row>
    <row r="136" spans="1:31">
      <c r="A136" s="3">
        <v>140</v>
      </c>
      <c r="B136" s="2"/>
      <c r="C136" s="2">
        <v>63.9</v>
      </c>
      <c r="D136" s="2"/>
      <c r="E136" s="2">
        <f t="shared" si="7"/>
        <v>0</v>
      </c>
      <c r="F136" s="2"/>
      <c r="G136" s="2">
        <f t="shared" si="8"/>
        <v>0</v>
      </c>
      <c r="H136" s="2"/>
      <c r="I136" s="2">
        <f t="shared" si="9"/>
        <v>0</v>
      </c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</row>
    <row r="137" spans="1:31">
      <c r="A137" s="3">
        <v>141</v>
      </c>
      <c r="B137" s="2"/>
      <c r="C137" s="2">
        <v>77.099999999999994</v>
      </c>
      <c r="D137" s="2"/>
      <c r="E137" s="2">
        <f t="shared" si="7"/>
        <v>0</v>
      </c>
      <c r="F137" s="2"/>
      <c r="G137" s="2">
        <f t="shared" si="8"/>
        <v>0</v>
      </c>
      <c r="H137" s="2"/>
      <c r="I137" s="2">
        <f t="shared" si="9"/>
        <v>0</v>
      </c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</row>
    <row r="138" spans="1:31">
      <c r="A138" s="3">
        <v>142</v>
      </c>
      <c r="B138" s="2"/>
      <c r="C138" s="2">
        <v>52.6</v>
      </c>
      <c r="D138" s="2"/>
      <c r="E138" s="2">
        <f t="shared" si="7"/>
        <v>0</v>
      </c>
      <c r="F138" s="2"/>
      <c r="G138" s="2">
        <f t="shared" si="8"/>
        <v>0</v>
      </c>
      <c r="H138" s="2"/>
      <c r="I138" s="2">
        <f t="shared" si="9"/>
        <v>0</v>
      </c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</row>
    <row r="139" spans="1:31">
      <c r="A139" s="3">
        <v>143</v>
      </c>
      <c r="B139" s="2"/>
      <c r="C139" s="2">
        <v>52.3</v>
      </c>
      <c r="D139" s="2"/>
      <c r="E139" s="2">
        <f t="shared" si="7"/>
        <v>0</v>
      </c>
      <c r="F139" s="2"/>
      <c r="G139" s="2">
        <f t="shared" si="8"/>
        <v>0</v>
      </c>
      <c r="H139" s="2"/>
      <c r="I139" s="2">
        <f t="shared" si="9"/>
        <v>0</v>
      </c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</row>
    <row r="140" spans="1:31">
      <c r="A140" s="3">
        <v>144</v>
      </c>
      <c r="B140" s="2"/>
      <c r="C140" s="2">
        <v>65.599999999999994</v>
      </c>
      <c r="D140" s="2"/>
      <c r="E140" s="2">
        <f t="shared" si="7"/>
        <v>0</v>
      </c>
      <c r="F140" s="2"/>
      <c r="G140" s="2">
        <f t="shared" si="8"/>
        <v>0</v>
      </c>
      <c r="H140" s="2"/>
      <c r="I140" s="2">
        <f t="shared" si="9"/>
        <v>0</v>
      </c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</row>
    <row r="141" spans="1:31">
      <c r="A141" s="3">
        <v>145</v>
      </c>
      <c r="B141" s="2"/>
      <c r="C141" s="2">
        <v>77.5</v>
      </c>
      <c r="D141" s="2"/>
      <c r="E141" s="2">
        <f t="shared" si="7"/>
        <v>0</v>
      </c>
      <c r="F141" s="2"/>
      <c r="G141" s="2">
        <f t="shared" si="8"/>
        <v>0</v>
      </c>
      <c r="H141" s="2"/>
      <c r="I141" s="2">
        <f t="shared" si="9"/>
        <v>0</v>
      </c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</row>
    <row r="142" spans="1:31">
      <c r="A142" s="3">
        <v>146</v>
      </c>
      <c r="B142" s="2"/>
      <c r="C142" s="2">
        <v>53</v>
      </c>
      <c r="D142" s="2"/>
      <c r="E142" s="2">
        <f t="shared" si="7"/>
        <v>0</v>
      </c>
      <c r="F142" s="2"/>
      <c r="G142" s="2">
        <f t="shared" si="8"/>
        <v>0</v>
      </c>
      <c r="H142" s="2"/>
      <c r="I142" s="2">
        <f t="shared" si="9"/>
        <v>0</v>
      </c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</row>
    <row r="143" spans="1:31">
      <c r="A143" s="3">
        <v>147</v>
      </c>
      <c r="B143" s="2"/>
      <c r="C143" s="2">
        <v>53</v>
      </c>
      <c r="D143" s="2"/>
      <c r="E143" s="2">
        <f t="shared" si="7"/>
        <v>0</v>
      </c>
      <c r="F143" s="2"/>
      <c r="G143" s="2">
        <f t="shared" si="8"/>
        <v>0</v>
      </c>
      <c r="H143" s="2"/>
      <c r="I143" s="2">
        <f t="shared" si="9"/>
        <v>0</v>
      </c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</row>
    <row r="144" spans="1:31">
      <c r="A144" s="3">
        <v>148</v>
      </c>
      <c r="B144" s="2"/>
      <c r="C144" s="2">
        <v>67</v>
      </c>
      <c r="D144" s="2"/>
      <c r="E144" s="2">
        <f t="shared" si="7"/>
        <v>0</v>
      </c>
      <c r="F144" s="2"/>
      <c r="G144" s="2">
        <f t="shared" si="8"/>
        <v>0</v>
      </c>
      <c r="H144" s="2"/>
      <c r="I144" s="2">
        <f t="shared" si="9"/>
        <v>0</v>
      </c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</row>
    <row r="145" spans="1:31">
      <c r="A145" s="3">
        <v>149</v>
      </c>
      <c r="B145" s="2"/>
      <c r="C145" s="2">
        <v>77.5</v>
      </c>
      <c r="D145" s="2"/>
      <c r="E145" s="2">
        <f t="shared" si="7"/>
        <v>0</v>
      </c>
      <c r="F145" s="2"/>
      <c r="G145" s="2">
        <f t="shared" si="8"/>
        <v>0</v>
      </c>
      <c r="H145" s="2"/>
      <c r="I145" s="2">
        <f t="shared" si="9"/>
        <v>0</v>
      </c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</row>
    <row r="146" spans="1:31">
      <c r="A146" s="3">
        <v>150</v>
      </c>
      <c r="B146" s="2"/>
      <c r="C146" s="2">
        <v>52.6</v>
      </c>
      <c r="D146" s="2"/>
      <c r="E146" s="2">
        <f t="shared" si="7"/>
        <v>0</v>
      </c>
      <c r="F146" s="2"/>
      <c r="G146" s="2">
        <f t="shared" si="8"/>
        <v>0</v>
      </c>
      <c r="H146" s="2"/>
      <c r="I146" s="2">
        <f t="shared" si="9"/>
        <v>0</v>
      </c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</row>
    <row r="147" spans="1:31">
      <c r="A147" s="3">
        <v>151</v>
      </c>
      <c r="B147" s="2"/>
      <c r="C147" s="2">
        <v>52.9</v>
      </c>
      <c r="D147" s="2"/>
      <c r="E147" s="2">
        <f t="shared" si="7"/>
        <v>0</v>
      </c>
      <c r="F147" s="2"/>
      <c r="G147" s="2">
        <f t="shared" si="8"/>
        <v>0</v>
      </c>
      <c r="H147" s="2"/>
      <c r="I147" s="2">
        <f t="shared" si="9"/>
        <v>0</v>
      </c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</row>
    <row r="148" spans="1:31">
      <c r="A148" s="3">
        <v>152</v>
      </c>
      <c r="B148" s="2"/>
      <c r="C148" s="2">
        <v>63.9</v>
      </c>
      <c r="D148" s="2"/>
      <c r="E148" s="2">
        <f t="shared" si="7"/>
        <v>0</v>
      </c>
      <c r="F148" s="2"/>
      <c r="G148" s="2">
        <f t="shared" si="8"/>
        <v>0</v>
      </c>
      <c r="H148" s="2"/>
      <c r="I148" s="2">
        <f t="shared" si="9"/>
        <v>0</v>
      </c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</row>
    <row r="149" spans="1:31">
      <c r="A149" s="3">
        <v>153</v>
      </c>
      <c r="B149" s="2"/>
      <c r="C149" s="2">
        <v>52.4</v>
      </c>
      <c r="D149" s="2"/>
      <c r="E149" s="2">
        <f t="shared" si="7"/>
        <v>0</v>
      </c>
      <c r="F149" s="2"/>
      <c r="G149" s="2">
        <f t="shared" si="8"/>
        <v>0</v>
      </c>
      <c r="H149" s="2"/>
      <c r="I149" s="2">
        <f t="shared" si="9"/>
        <v>0</v>
      </c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</row>
    <row r="150" spans="1:31">
      <c r="A150" s="3">
        <v>154</v>
      </c>
      <c r="B150" s="2"/>
      <c r="C150" s="2">
        <v>40.5</v>
      </c>
      <c r="D150" s="2"/>
      <c r="E150" s="2">
        <f t="shared" si="7"/>
        <v>0</v>
      </c>
      <c r="F150" s="2"/>
      <c r="G150" s="2">
        <f t="shared" si="8"/>
        <v>0</v>
      </c>
      <c r="H150" s="2"/>
      <c r="I150" s="2">
        <f t="shared" si="9"/>
        <v>0</v>
      </c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</row>
    <row r="151" spans="1:31">
      <c r="A151" s="3">
        <v>155</v>
      </c>
      <c r="B151" s="2"/>
      <c r="C151" s="2">
        <v>61.8</v>
      </c>
      <c r="D151" s="2"/>
      <c r="E151" s="2">
        <f t="shared" si="7"/>
        <v>0</v>
      </c>
      <c r="F151" s="2"/>
      <c r="G151" s="2">
        <f t="shared" si="8"/>
        <v>0</v>
      </c>
      <c r="H151" s="2"/>
      <c r="I151" s="2">
        <f t="shared" si="9"/>
        <v>0</v>
      </c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</row>
    <row r="152" spans="1:31">
      <c r="A152" s="3">
        <v>156</v>
      </c>
      <c r="B152" s="2"/>
      <c r="C152" s="2">
        <v>52.7</v>
      </c>
      <c r="D152" s="2"/>
      <c r="E152" s="2">
        <f t="shared" si="7"/>
        <v>0</v>
      </c>
      <c r="F152" s="2"/>
      <c r="G152" s="2">
        <f t="shared" si="8"/>
        <v>0</v>
      </c>
      <c r="H152" s="2"/>
      <c r="I152" s="2">
        <f t="shared" si="9"/>
        <v>0</v>
      </c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</row>
    <row r="153" spans="1:31">
      <c r="A153" s="3">
        <v>157</v>
      </c>
      <c r="B153" s="2"/>
      <c r="C153" s="2">
        <v>40.299999999999997</v>
      </c>
      <c r="D153" s="2"/>
      <c r="E153" s="2">
        <f t="shared" si="7"/>
        <v>0</v>
      </c>
      <c r="F153" s="2"/>
      <c r="G153" s="2">
        <f t="shared" si="8"/>
        <v>0</v>
      </c>
      <c r="H153" s="2"/>
      <c r="I153" s="2">
        <f t="shared" si="9"/>
        <v>0</v>
      </c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</row>
    <row r="154" spans="1:31">
      <c r="A154" s="3">
        <v>158</v>
      </c>
      <c r="B154" s="2"/>
      <c r="C154" s="2">
        <v>64.5</v>
      </c>
      <c r="D154" s="2"/>
      <c r="E154" s="2">
        <f t="shared" si="7"/>
        <v>0</v>
      </c>
      <c r="F154" s="2"/>
      <c r="G154" s="2">
        <f t="shared" si="8"/>
        <v>0</v>
      </c>
      <c r="H154" s="2"/>
      <c r="I154" s="2">
        <f t="shared" si="9"/>
        <v>0</v>
      </c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</row>
    <row r="155" spans="1:31">
      <c r="A155" s="3">
        <v>159</v>
      </c>
      <c r="B155" s="2"/>
      <c r="C155" s="2">
        <v>52.6</v>
      </c>
      <c r="D155" s="2"/>
      <c r="E155" s="2">
        <f t="shared" si="7"/>
        <v>0</v>
      </c>
      <c r="F155" s="2"/>
      <c r="G155" s="2">
        <f t="shared" si="8"/>
        <v>0</v>
      </c>
      <c r="H155" s="2"/>
      <c r="I155" s="2">
        <f t="shared" si="9"/>
        <v>0</v>
      </c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</row>
    <row r="156" spans="1:31">
      <c r="A156" s="3">
        <v>160</v>
      </c>
      <c r="B156" s="2"/>
      <c r="C156" s="2">
        <v>40.299999999999997</v>
      </c>
      <c r="D156" s="2"/>
      <c r="E156" s="2">
        <f t="shared" si="7"/>
        <v>0</v>
      </c>
      <c r="F156" s="2"/>
      <c r="G156" s="2">
        <f t="shared" si="8"/>
        <v>0</v>
      </c>
      <c r="H156" s="2"/>
      <c r="I156" s="2">
        <f t="shared" si="9"/>
        <v>0</v>
      </c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</row>
    <row r="157" spans="1:31">
      <c r="A157" s="3">
        <v>161</v>
      </c>
      <c r="B157" s="2"/>
      <c r="C157" s="2">
        <v>65.099999999999994</v>
      </c>
      <c r="D157" s="2"/>
      <c r="E157" s="2">
        <f t="shared" si="7"/>
        <v>0</v>
      </c>
      <c r="F157" s="2"/>
      <c r="G157" s="2">
        <f t="shared" si="8"/>
        <v>0</v>
      </c>
      <c r="H157" s="2"/>
      <c r="I157" s="2">
        <f t="shared" si="9"/>
        <v>0</v>
      </c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</row>
    <row r="158" spans="1:31">
      <c r="A158" s="3">
        <v>162</v>
      </c>
      <c r="B158" s="2"/>
      <c r="C158" s="2">
        <v>52.4</v>
      </c>
      <c r="D158" s="2"/>
      <c r="E158" s="2">
        <f t="shared" si="7"/>
        <v>0</v>
      </c>
      <c r="F158" s="2"/>
      <c r="G158" s="2">
        <f t="shared" si="8"/>
        <v>0</v>
      </c>
      <c r="H158" s="2"/>
      <c r="I158" s="2">
        <f t="shared" si="9"/>
        <v>0</v>
      </c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</row>
    <row r="159" spans="1:31">
      <c r="A159" s="3">
        <v>163</v>
      </c>
      <c r="B159" s="2"/>
      <c r="C159" s="2">
        <v>40.6</v>
      </c>
      <c r="D159" s="2"/>
      <c r="E159" s="2">
        <f t="shared" si="7"/>
        <v>0</v>
      </c>
      <c r="F159" s="2"/>
      <c r="G159" s="2">
        <f t="shared" si="8"/>
        <v>0</v>
      </c>
      <c r="H159" s="2"/>
      <c r="I159" s="2">
        <f t="shared" si="9"/>
        <v>0</v>
      </c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</row>
    <row r="160" spans="1:31">
      <c r="A160" s="3">
        <v>164</v>
      </c>
      <c r="B160" s="2"/>
      <c r="C160" s="2">
        <v>63.6</v>
      </c>
      <c r="D160" s="2"/>
      <c r="E160" s="2">
        <f t="shared" si="7"/>
        <v>0</v>
      </c>
      <c r="F160" s="2"/>
      <c r="G160" s="2">
        <f t="shared" si="8"/>
        <v>0</v>
      </c>
      <c r="H160" s="2"/>
      <c r="I160" s="2">
        <f t="shared" si="9"/>
        <v>0</v>
      </c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</row>
    <row r="161" spans="1:31">
      <c r="A161" s="3">
        <v>165</v>
      </c>
      <c r="B161" s="2"/>
      <c r="C161" s="2">
        <v>52.7</v>
      </c>
      <c r="D161" s="2"/>
      <c r="E161" s="2">
        <f t="shared" si="7"/>
        <v>0</v>
      </c>
      <c r="F161" s="2"/>
      <c r="G161" s="2">
        <f t="shared" si="8"/>
        <v>0</v>
      </c>
      <c r="H161" s="2"/>
      <c r="I161" s="2">
        <f t="shared" si="9"/>
        <v>0</v>
      </c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</row>
    <row r="162" spans="1:31">
      <c r="A162" s="3">
        <v>166</v>
      </c>
      <c r="B162" s="2"/>
      <c r="C162" s="2">
        <v>40.299999999999997</v>
      </c>
      <c r="D162" s="2"/>
      <c r="E162" s="2">
        <f t="shared" si="7"/>
        <v>0</v>
      </c>
      <c r="F162" s="2"/>
      <c r="G162" s="2">
        <f t="shared" si="8"/>
        <v>0</v>
      </c>
      <c r="H162" s="2"/>
      <c r="I162" s="2">
        <f t="shared" si="9"/>
        <v>0</v>
      </c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</row>
    <row r="163" spans="1:31">
      <c r="A163" s="3">
        <v>167</v>
      </c>
      <c r="B163" s="2"/>
      <c r="C163" s="2">
        <v>64.3</v>
      </c>
      <c r="D163" s="2"/>
      <c r="E163" s="2">
        <f t="shared" si="7"/>
        <v>0</v>
      </c>
      <c r="F163" s="2"/>
      <c r="G163" s="2">
        <f t="shared" si="8"/>
        <v>0</v>
      </c>
      <c r="H163" s="2"/>
      <c r="I163" s="2">
        <f t="shared" si="9"/>
        <v>0</v>
      </c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</row>
    <row r="164" spans="1:31">
      <c r="A164" s="3">
        <v>168</v>
      </c>
      <c r="B164" s="2"/>
      <c r="C164" s="2">
        <v>65.5</v>
      </c>
      <c r="D164" s="2"/>
      <c r="E164" s="2">
        <f t="shared" si="7"/>
        <v>0</v>
      </c>
      <c r="F164" s="2"/>
      <c r="G164" s="2">
        <f t="shared" si="8"/>
        <v>0</v>
      </c>
      <c r="H164" s="2"/>
      <c r="I164" s="2">
        <f t="shared" si="9"/>
        <v>0</v>
      </c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</row>
    <row r="165" spans="1:31">
      <c r="A165" s="3">
        <v>169</v>
      </c>
      <c r="B165" s="2"/>
      <c r="C165" s="2">
        <v>64.5</v>
      </c>
      <c r="D165" s="2"/>
      <c r="E165" s="2">
        <f t="shared" si="7"/>
        <v>0</v>
      </c>
      <c r="F165" s="2"/>
      <c r="G165" s="2">
        <f t="shared" si="8"/>
        <v>0</v>
      </c>
      <c r="H165" s="2"/>
      <c r="I165" s="2">
        <f t="shared" si="9"/>
        <v>0</v>
      </c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</row>
    <row r="166" spans="1:31">
      <c r="A166" s="3">
        <v>170</v>
      </c>
      <c r="B166" s="2"/>
      <c r="C166" s="2">
        <v>64.7</v>
      </c>
      <c r="D166" s="2"/>
      <c r="E166" s="2">
        <f t="shared" si="7"/>
        <v>0</v>
      </c>
      <c r="F166" s="2"/>
      <c r="G166" s="2">
        <f t="shared" si="8"/>
        <v>0</v>
      </c>
      <c r="H166" s="2"/>
      <c r="I166" s="2">
        <f t="shared" si="9"/>
        <v>0</v>
      </c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</row>
    <row r="167" spans="1:31">
      <c r="A167" s="3">
        <v>171</v>
      </c>
      <c r="B167" s="2"/>
      <c r="C167" s="2">
        <v>40.200000000000003</v>
      </c>
      <c r="D167" s="2"/>
      <c r="E167" s="2">
        <f t="shared" si="7"/>
        <v>0</v>
      </c>
      <c r="F167" s="2"/>
      <c r="G167" s="2">
        <f t="shared" si="8"/>
        <v>0</v>
      </c>
      <c r="H167" s="2"/>
      <c r="I167" s="2">
        <f t="shared" si="9"/>
        <v>0</v>
      </c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</row>
    <row r="168" spans="1:31">
      <c r="A168" s="3">
        <v>172</v>
      </c>
      <c r="B168" s="2"/>
      <c r="C168" s="2">
        <v>64.5</v>
      </c>
      <c r="D168" s="2"/>
      <c r="E168" s="2">
        <f t="shared" si="7"/>
        <v>0</v>
      </c>
      <c r="F168" s="2"/>
      <c r="G168" s="2">
        <f t="shared" si="8"/>
        <v>0</v>
      </c>
      <c r="H168" s="2"/>
      <c r="I168" s="2">
        <f t="shared" si="9"/>
        <v>0</v>
      </c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</row>
    <row r="169" spans="1:31">
      <c r="A169" s="3">
        <v>173</v>
      </c>
      <c r="B169" s="2"/>
      <c r="C169" s="2">
        <v>65.599999999999994</v>
      </c>
      <c r="D169" s="2"/>
      <c r="E169" s="2">
        <f t="shared" si="7"/>
        <v>0</v>
      </c>
      <c r="F169" s="2"/>
      <c r="G169" s="2">
        <f t="shared" si="8"/>
        <v>0</v>
      </c>
      <c r="H169" s="2"/>
      <c r="I169" s="2">
        <f t="shared" si="9"/>
        <v>0</v>
      </c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</row>
    <row r="170" spans="1:31">
      <c r="A170" s="3">
        <v>174</v>
      </c>
      <c r="B170" s="2"/>
      <c r="C170" s="2">
        <v>40.4</v>
      </c>
      <c r="D170" s="2"/>
      <c r="E170" s="2">
        <f t="shared" si="7"/>
        <v>0</v>
      </c>
      <c r="F170" s="2"/>
      <c r="G170" s="2">
        <f t="shared" si="8"/>
        <v>0</v>
      </c>
      <c r="H170" s="2"/>
      <c r="I170" s="2">
        <f t="shared" si="9"/>
        <v>0</v>
      </c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</row>
    <row r="171" spans="1:31">
      <c r="A171" s="3">
        <v>175</v>
      </c>
      <c r="B171" s="2"/>
      <c r="C171" s="2">
        <v>66.400000000000006</v>
      </c>
      <c r="D171" s="2"/>
      <c r="E171" s="2">
        <f t="shared" si="7"/>
        <v>0</v>
      </c>
      <c r="F171" s="2"/>
      <c r="G171" s="2">
        <f t="shared" si="8"/>
        <v>0</v>
      </c>
      <c r="H171" s="2"/>
      <c r="I171" s="2">
        <f t="shared" si="9"/>
        <v>0</v>
      </c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</row>
    <row r="172" spans="1:31">
      <c r="A172" s="3">
        <v>176</v>
      </c>
      <c r="B172" s="2"/>
      <c r="C172" s="2">
        <v>66.5</v>
      </c>
      <c r="D172" s="2"/>
      <c r="E172" s="2">
        <f t="shared" ref="E172:E177" si="10">C172*D172</f>
        <v>0</v>
      </c>
      <c r="F172" s="2"/>
      <c r="G172" s="2">
        <f t="shared" si="8"/>
        <v>0</v>
      </c>
      <c r="H172" s="2"/>
      <c r="I172" s="2">
        <f t="shared" si="9"/>
        <v>0</v>
      </c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</row>
    <row r="173" spans="1:31">
      <c r="A173" s="3">
        <v>177</v>
      </c>
      <c r="B173" s="2"/>
      <c r="C173" s="2">
        <v>37.200000000000003</v>
      </c>
      <c r="D173" s="2"/>
      <c r="E173" s="2">
        <f t="shared" si="10"/>
        <v>0</v>
      </c>
      <c r="F173" s="2"/>
      <c r="G173" s="2">
        <f t="shared" si="8"/>
        <v>0</v>
      </c>
      <c r="H173" s="2"/>
      <c r="I173" s="2">
        <f t="shared" si="9"/>
        <v>0</v>
      </c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</row>
    <row r="174" spans="1:31">
      <c r="A174" s="3">
        <v>178</v>
      </c>
      <c r="B174" s="2"/>
      <c r="C174" s="2">
        <v>66.599999999999994</v>
      </c>
      <c r="D174" s="2"/>
      <c r="E174" s="2">
        <f t="shared" si="10"/>
        <v>0</v>
      </c>
      <c r="F174" s="2"/>
      <c r="G174" s="2">
        <f t="shared" si="8"/>
        <v>0</v>
      </c>
      <c r="H174" s="2"/>
      <c r="I174" s="2">
        <f t="shared" si="9"/>
        <v>0</v>
      </c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</row>
    <row r="175" spans="1:31">
      <c r="A175" s="3">
        <v>179</v>
      </c>
      <c r="B175" s="2"/>
      <c r="C175" s="2">
        <v>63.5</v>
      </c>
      <c r="D175" s="2"/>
      <c r="E175" s="2">
        <f t="shared" si="10"/>
        <v>0</v>
      </c>
      <c r="F175" s="2"/>
      <c r="G175" s="2">
        <f t="shared" si="8"/>
        <v>0</v>
      </c>
      <c r="H175" s="2"/>
      <c r="I175" s="2">
        <f t="shared" si="9"/>
        <v>0</v>
      </c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</row>
    <row r="176" spans="1:31">
      <c r="A176" s="3">
        <v>180</v>
      </c>
      <c r="B176" s="2"/>
      <c r="C176" s="2">
        <v>40.200000000000003</v>
      </c>
      <c r="D176" s="2"/>
      <c r="E176" s="2">
        <f t="shared" si="10"/>
        <v>0</v>
      </c>
      <c r="F176" s="2"/>
      <c r="G176" s="2">
        <f t="shared" si="8"/>
        <v>0</v>
      </c>
      <c r="H176" s="2"/>
      <c r="I176" s="2">
        <f t="shared" si="9"/>
        <v>0</v>
      </c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</row>
    <row r="177" spans="1:31">
      <c r="A177" s="3">
        <v>181</v>
      </c>
      <c r="B177" s="2"/>
      <c r="C177" s="2">
        <v>64.5</v>
      </c>
      <c r="D177" s="2"/>
      <c r="E177" s="2">
        <f t="shared" si="10"/>
        <v>0</v>
      </c>
      <c r="F177" s="2"/>
      <c r="G177" s="2">
        <f t="shared" si="8"/>
        <v>0</v>
      </c>
      <c r="H177" s="2"/>
      <c r="I177" s="2">
        <f t="shared" si="9"/>
        <v>0</v>
      </c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</row>
    <row r="178" spans="1:31" ht="18.75">
      <c r="B178" s="4" t="s">
        <v>12</v>
      </c>
      <c r="C178" s="2">
        <f>ROUND(SUM(C3:C177),2)</f>
        <v>10347.799999999999</v>
      </c>
      <c r="D178" s="2"/>
      <c r="E178" s="2">
        <f>ROUND(SUM(E3:E177),2)</f>
        <v>0</v>
      </c>
      <c r="F178" s="44">
        <f>D178</f>
        <v>0</v>
      </c>
      <c r="G178" s="45"/>
      <c r="H178" s="44">
        <f>F178</f>
        <v>0</v>
      </c>
      <c r="I178" s="45"/>
      <c r="J178" s="44">
        <f>D178</f>
        <v>0</v>
      </c>
      <c r="K178" s="45"/>
      <c r="L178" s="44">
        <f>D178</f>
        <v>0</v>
      </c>
      <c r="M178" s="45"/>
      <c r="N178" s="44">
        <f>D178</f>
        <v>0</v>
      </c>
      <c r="O178" s="45"/>
      <c r="P178" s="53">
        <f>D178</f>
        <v>0</v>
      </c>
      <c r="Q178" s="53"/>
      <c r="R178" s="53">
        <f t="shared" ref="R178" si="11">F178</f>
        <v>0</v>
      </c>
      <c r="S178" s="53"/>
      <c r="T178" s="53">
        <f t="shared" ref="T178" si="12">H178</f>
        <v>0</v>
      </c>
      <c r="U178" s="53"/>
      <c r="V178" s="53">
        <f t="shared" ref="V178" si="13">J178</f>
        <v>0</v>
      </c>
      <c r="W178" s="53"/>
      <c r="X178" s="53">
        <f t="shared" ref="X178" si="14">L178</f>
        <v>0</v>
      </c>
      <c r="Y178" s="53"/>
      <c r="Z178" s="53">
        <f t="shared" ref="Z178" si="15">N178</f>
        <v>0</v>
      </c>
      <c r="AA178" s="53"/>
      <c r="AB178" s="53">
        <f t="shared" ref="AB178" si="16">P178</f>
        <v>0</v>
      </c>
      <c r="AC178" s="53"/>
      <c r="AD178" s="53">
        <f t="shared" ref="AD178" si="17">R178</f>
        <v>0</v>
      </c>
      <c r="AE178" s="53"/>
    </row>
    <row r="180" spans="1:31">
      <c r="D180">
        <f>744.8/10347.8</f>
        <v>7.1976652041979935E-2</v>
      </c>
    </row>
  </sheetData>
  <mergeCells count="30">
    <mergeCell ref="Z178:AA178"/>
    <mergeCell ref="AB178:AC178"/>
    <mergeCell ref="AD178:AE178"/>
    <mergeCell ref="N178:O178"/>
    <mergeCell ref="P178:Q178"/>
    <mergeCell ref="R178:S178"/>
    <mergeCell ref="T178:U178"/>
    <mergeCell ref="V178:W178"/>
    <mergeCell ref="X178:Y178"/>
    <mergeCell ref="V1:W1"/>
    <mergeCell ref="X1:Y1"/>
    <mergeCell ref="Z1:AA1"/>
    <mergeCell ref="AB1:AC1"/>
    <mergeCell ref="AD1:AE1"/>
    <mergeCell ref="F178:G178"/>
    <mergeCell ref="H178:I178"/>
    <mergeCell ref="J178:K178"/>
    <mergeCell ref="L178:M178"/>
    <mergeCell ref="T1:U1"/>
    <mergeCell ref="H1:I1"/>
    <mergeCell ref="J1:K1"/>
    <mergeCell ref="L1:M1"/>
    <mergeCell ref="N1:O1"/>
    <mergeCell ref="P1:Q1"/>
    <mergeCell ref="R1:S1"/>
    <mergeCell ref="A1:A2"/>
    <mergeCell ref="B1:B2"/>
    <mergeCell ref="C1:C2"/>
    <mergeCell ref="D1:E1"/>
    <mergeCell ref="F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29</vt:i4>
      </vt:variant>
    </vt:vector>
  </HeadingPairs>
  <TitlesOfParts>
    <vt:vector size="29" baseType="lpstr">
      <vt:lpstr>Респ. 1</vt:lpstr>
      <vt:lpstr>Респ. 3</vt:lpstr>
      <vt:lpstr>Косм. 73</vt:lpstr>
      <vt:lpstr>Косм. 75</vt:lpstr>
      <vt:lpstr>Косм. 77,1</vt:lpstr>
      <vt:lpstr>Косм. 77,2</vt:lpstr>
      <vt:lpstr>Косм. 77,3</vt:lpstr>
      <vt:lpstr>Косм. 77а</vt:lpstr>
      <vt:lpstr>Косм. 88</vt:lpstr>
      <vt:lpstr>Косм. 88а</vt:lpstr>
      <vt:lpstr>Косм. 90</vt:lpstr>
      <vt:lpstr>Косм. 90а</vt:lpstr>
      <vt:lpstr>Косм. 92</vt:lpstr>
      <vt:lpstr>Косм. 92а</vt:lpstr>
      <vt:lpstr>Косм. 94</vt:lpstr>
      <vt:lpstr>Косм. 94,1</vt:lpstr>
      <vt:lpstr>Круп. 126</vt:lpstr>
      <vt:lpstr>Круп. 130</vt:lpstr>
      <vt:lpstr>Молод. 28</vt:lpstr>
      <vt:lpstr>Панфе. 11</vt:lpstr>
      <vt:lpstr>Панфе. 13</vt:lpstr>
      <vt:lpstr>Панф. 15</vt:lpstr>
      <vt:lpstr>Панф. 17</vt:lpstr>
      <vt:lpstr>Панф. 19</vt:lpstr>
      <vt:lpstr>Панф. 21</vt:lpstr>
      <vt:lpstr>Панф. 23</vt:lpstr>
      <vt:lpstr>Панф. 25</vt:lpstr>
      <vt:lpstr>Стальс. 3</vt:lpstr>
      <vt:lpstr>консти, 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</dc:creator>
  <cp:lastModifiedBy>sveta</cp:lastModifiedBy>
  <cp:lastPrinted>2012-11-13T09:14:18Z</cp:lastPrinted>
  <dcterms:created xsi:type="dcterms:W3CDTF">2012-11-02T04:14:21Z</dcterms:created>
  <dcterms:modified xsi:type="dcterms:W3CDTF">2016-03-31T13:28:21Z</dcterms:modified>
</cp:coreProperties>
</file>